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varovohk\Desktop\Программы и планы\2023-2024 Графики УП\"/>
    </mc:Choice>
  </mc:AlternateContent>
  <bookViews>
    <workbookView xWindow="-120" yWindow="-120" windowWidth="19440" windowHeight="15000"/>
  </bookViews>
  <sheets>
    <sheet name="1 курс" sheetId="1" r:id="rId1"/>
    <sheet name="2 курс" sheetId="12" r:id="rId2"/>
    <sheet name="3 курс" sheetId="13" r:id="rId3"/>
    <sheet name="4 курс" sheetId="14" r:id="rId4"/>
    <sheet name="Лист1" sheetId="1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4" i="1" l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E24" i="1"/>
  <c r="AG23" i="14" l="1"/>
  <c r="AG24" i="13"/>
  <c r="M24" i="13"/>
  <c r="AP30" i="12"/>
  <c r="AE24" i="13" l="1"/>
  <c r="AV8" i="13"/>
  <c r="AV14" i="13"/>
  <c r="AV15" i="13"/>
  <c r="AV9" i="13"/>
  <c r="AV10" i="13"/>
  <c r="AV11" i="13"/>
  <c r="AV12" i="13"/>
  <c r="AV13" i="13"/>
  <c r="AV16" i="13"/>
  <c r="AO30" i="12"/>
  <c r="AV29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U30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Q30" i="12"/>
  <c r="AR30" i="12"/>
  <c r="AS30" i="12"/>
  <c r="AT30" i="12"/>
  <c r="AU30" i="12"/>
  <c r="T30" i="12" l="1"/>
  <c r="AV20" i="12" l="1"/>
  <c r="AV21" i="12"/>
  <c r="AV22" i="12"/>
  <c r="AV23" i="12"/>
  <c r="AV24" i="12"/>
  <c r="AU23" i="14"/>
  <c r="AT23" i="14"/>
  <c r="AR23" i="14"/>
  <c r="AQ23" i="14"/>
  <c r="AP23" i="14"/>
  <c r="AO23" i="14"/>
  <c r="AN23" i="14"/>
  <c r="AM23" i="14"/>
  <c r="AL23" i="14"/>
  <c r="AK23" i="14"/>
  <c r="AJ23" i="14"/>
  <c r="AI23" i="14"/>
  <c r="AH23" i="14"/>
  <c r="AF23" i="14"/>
  <c r="AE23" i="14"/>
  <c r="AD23" i="14"/>
  <c r="AC23" i="14"/>
  <c r="AB23" i="14"/>
  <c r="AA23" i="14"/>
  <c r="Z23" i="14"/>
  <c r="Y23" i="14"/>
  <c r="X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AV22" i="14"/>
  <c r="AV21" i="14"/>
  <c r="AV20" i="14"/>
  <c r="AV19" i="14"/>
  <c r="AV18" i="14"/>
  <c r="AV17" i="14"/>
  <c r="AV16" i="14"/>
  <c r="AV15" i="14"/>
  <c r="AV14" i="14"/>
  <c r="AV13" i="14"/>
  <c r="AV12" i="14"/>
  <c r="AV11" i="14"/>
  <c r="AV10" i="14"/>
  <c r="AV9" i="14"/>
  <c r="AV8" i="14"/>
  <c r="AV7" i="14"/>
  <c r="AT24" i="13"/>
  <c r="AS24" i="13"/>
  <c r="AR24" i="13"/>
  <c r="AQ24" i="13"/>
  <c r="AP24" i="13"/>
  <c r="AO24" i="13"/>
  <c r="AN24" i="13"/>
  <c r="AM24" i="13"/>
  <c r="AL24" i="13"/>
  <c r="AK24" i="13"/>
  <c r="AJ24" i="13"/>
  <c r="AI24" i="13"/>
  <c r="AH24" i="13"/>
  <c r="AF24" i="13"/>
  <c r="AD24" i="13"/>
  <c r="AC24" i="13"/>
  <c r="AB24" i="13"/>
  <c r="AA24" i="13"/>
  <c r="Z24" i="13"/>
  <c r="Y24" i="13"/>
  <c r="X24" i="13"/>
  <c r="T24" i="13"/>
  <c r="S24" i="13"/>
  <c r="R24" i="13"/>
  <c r="Q24" i="13"/>
  <c r="P24" i="13"/>
  <c r="O24" i="13"/>
  <c r="N24" i="13"/>
  <c r="L24" i="13"/>
  <c r="K24" i="13"/>
  <c r="J24" i="13"/>
  <c r="I24" i="13"/>
  <c r="H24" i="13"/>
  <c r="G24" i="13"/>
  <c r="F24" i="13"/>
  <c r="E24" i="13"/>
  <c r="AV23" i="13"/>
  <c r="AV22" i="13"/>
  <c r="AV21" i="13"/>
  <c r="AV20" i="13"/>
  <c r="AV19" i="13"/>
  <c r="AV18" i="13"/>
  <c r="AV17" i="13"/>
  <c r="AV7" i="13"/>
  <c r="AV28" i="12"/>
  <c r="AV27" i="12"/>
  <c r="AV26" i="12"/>
  <c r="AV25" i="12"/>
  <c r="AV19" i="12"/>
  <c r="AV18" i="12"/>
  <c r="AV17" i="12"/>
  <c r="AV16" i="12"/>
  <c r="AV15" i="12"/>
  <c r="AV14" i="12"/>
  <c r="AV13" i="12"/>
  <c r="AV12" i="12"/>
  <c r="AV11" i="12"/>
  <c r="AV10" i="12"/>
  <c r="AV9" i="12"/>
  <c r="AV8" i="12"/>
  <c r="AV7" i="12"/>
  <c r="U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AV10" i="1"/>
  <c r="AV12" i="1"/>
  <c r="AV23" i="14" l="1"/>
  <c r="AV24" i="13"/>
  <c r="AV30" i="12"/>
  <c r="AV8" i="1"/>
  <c r="AV9" i="1"/>
  <c r="AV11" i="1"/>
  <c r="AV13" i="1"/>
  <c r="AV14" i="1"/>
  <c r="AV15" i="1"/>
  <c r="AV16" i="1"/>
  <c r="AV17" i="1"/>
  <c r="AV18" i="1"/>
  <c r="AV19" i="1"/>
  <c r="AV20" i="1"/>
  <c r="AV21" i="1"/>
  <c r="AV22" i="1"/>
  <c r="AV23" i="1"/>
  <c r="AV7" i="1"/>
  <c r="AV24" i="1" l="1"/>
  <c r="G3" i="15" s="1"/>
  <c r="H3" i="15" s="1"/>
  <c r="I3" i="15" s="1"/>
  <c r="J3" i="15" s="1"/>
</calcChain>
</file>

<file path=xl/sharedStrings.xml><?xml version="1.0" encoding="utf-8"?>
<sst xmlns="http://schemas.openxmlformats.org/spreadsheetml/2006/main" count="496" uniqueCount="142">
  <si>
    <t>Индекс</t>
  </si>
  <si>
    <t>Наименование циклов, разделов, профессиональных модулей,МДК, практик</t>
  </si>
  <si>
    <t>Количество часов в семестр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</si>
  <si>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</si>
  <si>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</si>
  <si>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</si>
  <si>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</si>
  <si>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</si>
  <si>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</si>
  <si>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</si>
  <si>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</si>
  <si>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</si>
  <si>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</si>
  <si>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Всего часов в неделю обязательной нагрузки</t>
  </si>
  <si>
    <t>Э</t>
  </si>
  <si>
    <t>К</t>
  </si>
  <si>
    <t xml:space="preserve">Специальность: </t>
  </si>
  <si>
    <t>График Учебного процесса на 2-й курс 3, 4 семестры</t>
  </si>
  <si>
    <t>График Учебного процесса на 3-й курс 5, 6 семестры</t>
  </si>
  <si>
    <t>График Учебного процесса на 4-й курс 7, 8 семестры</t>
  </si>
  <si>
    <t>аудит</t>
  </si>
  <si>
    <t>Виды учебной нагрузки</t>
  </si>
  <si>
    <t xml:space="preserve">Русский язык </t>
  </si>
  <si>
    <t>Литература</t>
  </si>
  <si>
    <t>Иностранный язык</t>
  </si>
  <si>
    <t>История</t>
  </si>
  <si>
    <t>Физическая культура</t>
  </si>
  <si>
    <t>ОБЖ</t>
  </si>
  <si>
    <t>Физика</t>
  </si>
  <si>
    <t>Информатика</t>
  </si>
  <si>
    <t>Химия</t>
  </si>
  <si>
    <t>Биология</t>
  </si>
  <si>
    <t xml:space="preserve">Основы товароведения продовольственных товаров  </t>
  </si>
  <si>
    <t>Техническое оснащение и организация рабочего места</t>
  </si>
  <si>
    <t>Организация производства и обслуживание на предприятиях общественного питания</t>
  </si>
  <si>
    <t>Диетическое питание</t>
  </si>
  <si>
    <t>Основы права защиты потребителей</t>
  </si>
  <si>
    <t>43.01.09 Повар, кондитер</t>
  </si>
  <si>
    <t>График Учебного процесса на 1-й курс 1, 2 семестры</t>
  </si>
  <si>
    <t>Русский язык</t>
  </si>
  <si>
    <t>Основы калькуляции и учета</t>
  </si>
  <si>
    <t>Основы финансовой грамотности</t>
  </si>
  <si>
    <t>Учебная практика</t>
  </si>
  <si>
    <t>Производственная практика</t>
  </si>
  <si>
    <t>ПМ.01</t>
  </si>
  <si>
    <t>ПМ.02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</si>
  <si>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</si>
  <si>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 xml:space="preserve">Приготовление и подготовка   к реализации  полуфабрикатов   для блюд, кулинарных изделий разнообразного ассортимента            </t>
  </si>
  <si>
    <t>МДК.01.01</t>
  </si>
  <si>
    <t>МДК.01.02</t>
  </si>
  <si>
    <t>МДК.01.03</t>
  </si>
  <si>
    <t xml:space="preserve">Организация приготовления, подготовки к реализации и хранения кулинарных полуфабрикатов </t>
  </si>
  <si>
    <t>УП.01</t>
  </si>
  <si>
    <t>ПП.01</t>
  </si>
  <si>
    <t>МДК.02.01</t>
  </si>
  <si>
    <t>МДК.02.02</t>
  </si>
  <si>
    <t>Утверждаю</t>
  </si>
  <si>
    <t>Директор __________________ Н.А. Ермакова</t>
  </si>
  <si>
    <t>МДК.02.03</t>
  </si>
  <si>
    <t>МДК.02.04</t>
  </si>
  <si>
    <t>МДК.02.05</t>
  </si>
  <si>
    <t>УП.02</t>
  </si>
  <si>
    <t>ПП.02</t>
  </si>
  <si>
    <t>ПМ.03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</si>
  <si>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</si>
  <si>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МДК.03.01</t>
  </si>
  <si>
    <t>МДК.03.02</t>
  </si>
  <si>
    <t>УП.03</t>
  </si>
  <si>
    <t>ПП.03</t>
  </si>
  <si>
    <t xml:space="preserve">Иностранный язык в профессиональной деятельности </t>
  </si>
  <si>
    <t>Безопасность жизнедеятельности</t>
  </si>
  <si>
    <t>Рисование и лепка</t>
  </si>
  <si>
    <t>ПМ.04</t>
  </si>
  <si>
    <t>Приготовление, оформление и подготовка к реализации холодных и горячих сладких блюд, десертов, напитков разнообразного ассортимента</t>
  </si>
  <si>
    <t>МДК.04.01</t>
  </si>
  <si>
    <t>Организация приготовления, подготовки к реализации горячих и холодных сладких блюд, десертов, напитков</t>
  </si>
  <si>
    <t>МДК.04.02</t>
  </si>
  <si>
    <t>УП.04</t>
  </si>
  <si>
    <t>ПП.04</t>
  </si>
  <si>
    <t>ПМ.05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</si>
  <si>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</si>
  <si>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МДК.05.01</t>
  </si>
  <si>
    <t>Организация приготовления, подготовки к реализации хлебобулочных, мучных, кондитерских изделий</t>
  </si>
  <si>
    <t>МДК.05.02</t>
  </si>
  <si>
    <t xml:space="preserve">Процессы  приготовления, подготовки к реализации хлебобулочных, мучных, кондитерских изделий </t>
  </si>
  <si>
    <t>УП.05</t>
  </si>
  <si>
    <t>ПП.05</t>
  </si>
  <si>
    <t>ГИА</t>
  </si>
  <si>
    <t>Государственная (итоговая) аттестация (ДЭ)</t>
  </si>
  <si>
    <t>Процессы приготовления, подготовки к реализации горячих и холодных сладких блюд, десертов, напитков</t>
  </si>
  <si>
    <t>С пром аттест</t>
  </si>
  <si>
    <t>аудиторная</t>
  </si>
  <si>
    <t>1-4 курсы</t>
  </si>
  <si>
    <t>без ГИА</t>
  </si>
  <si>
    <t>Математика</t>
  </si>
  <si>
    <t>ОУДБ.01</t>
  </si>
  <si>
    <t>ОУДБ.02</t>
  </si>
  <si>
    <t>ОУДБ.03</t>
  </si>
  <si>
    <t>ОУДБ.04</t>
  </si>
  <si>
    <t>ОУДБ.05</t>
  </si>
  <si>
    <t>ОУДБ.06</t>
  </si>
  <si>
    <t>ОУДБ.07</t>
  </si>
  <si>
    <t>ОУДБ.08</t>
  </si>
  <si>
    <t>ОУДБ.10</t>
  </si>
  <si>
    <t>ОУДП.09</t>
  </si>
  <si>
    <t>ОУДП.11</t>
  </si>
  <si>
    <t>ОУДП.12</t>
  </si>
  <si>
    <t>УДД.01</t>
  </si>
  <si>
    <t>ОП.02</t>
  </si>
  <si>
    <t>ОП.03</t>
  </si>
  <si>
    <t>ОП.05</t>
  </si>
  <si>
    <t>ОП.14</t>
  </si>
  <si>
    <t>"_____" ________________ 2023 г.</t>
  </si>
  <si>
    <t>Основы микробиологии,физиологии питания, санитарии и гигиены</t>
  </si>
  <si>
    <t>Процессы приготовления, подготовки к реализации кулинарных полуфабрикатов из рыбы и нерыбного водного сырья, овощей и грибов</t>
  </si>
  <si>
    <t xml:space="preserve">Процессы приготовления, подготовки к реализации кулинарных полуфабрикатов из мяса, домашней птицы, дичи, кролика </t>
  </si>
  <si>
    <t>Приготовление, оформление и подготовка  к реализации и презентации холодных блюд, кулинарных изделий, закусок разнообразного ассортимента</t>
  </si>
  <si>
    <t>Организация  приготовления,  подготовка  к реализации холодных блюд, кулинарных изделий, закусок</t>
  </si>
  <si>
    <t>Процессы приготовления, подготовки к реализации холодных блюд, кулинарных изделей, закусок</t>
  </si>
  <si>
    <t>ОП.01</t>
  </si>
  <si>
    <t>ОП.10</t>
  </si>
  <si>
    <t>ОП.13</t>
  </si>
  <si>
    <t xml:space="preserve">Организация приговления, подготовки к реализации горячих блюд, кулинарных изделий, закусок </t>
  </si>
  <si>
    <t>Процессы приготовления, подготовки к реализации супов и соусов</t>
  </si>
  <si>
    <t>Процессы приготовления, подготовки к реализации горячих блюд, гарниров, кулинарных изделий, закусок</t>
  </si>
  <si>
    <t>Процессы приготовления, подготовки к реализации блюд из рыбы и нерыбного водного сырья</t>
  </si>
  <si>
    <t>Процессы приготовления, подготовки к реализации блюд из мяса, домашней птицы, дичи, кролика</t>
  </si>
  <si>
    <t>ОП.08</t>
  </si>
  <si>
    <t>ОП.12</t>
  </si>
  <si>
    <t>Экономические и правовые основы производственной деятельности</t>
  </si>
  <si>
    <t>Охрана труда</t>
  </si>
  <si>
    <t>ОП.04</t>
  </si>
  <si>
    <t>ОП.06</t>
  </si>
  <si>
    <t>ОП.07</t>
  </si>
  <si>
    <t>ОП.09</t>
  </si>
  <si>
    <t>"_____" ________________ 2024 г.</t>
  </si>
  <si>
    <t>"_____" ________________ 2025 г.</t>
  </si>
  <si>
    <t>ОП.11</t>
  </si>
  <si>
    <t>Обществознание</t>
  </si>
  <si>
    <t>География</t>
  </si>
  <si>
    <t>Индивидуальный проект</t>
  </si>
  <si>
    <t>"_____" ________________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</si>
</sst>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textRotation="90" shrinkToFit="1"/>
    </xf>
    <xf numFmtId="0" fontId="0" fillId="0" borderId="1" xfId="0" applyBorder="1" applyAlignment="1">
      <alignment horizontal="center" vertical="center" textRotation="90" wrapText="1" shrinkToFit="1"/>
    </xf>
    <xf numFmtId="0" fontId="2" fillId="0" borderId="4" xfId="0" applyFont="1" applyBorder="1" applyAlignment="1"/>
    <xf numFmtId="0" fontId="0" fillId="0" borderId="0" xfId="0" applyAlignment="1"/>
    <xf numFmtId="0" fontId="0" fillId="0" borderId="4" xfId="0" applyBorder="1" applyAlignment="1"/>
    <xf numFmtId="0" fontId="0" fillId="0" borderId="1" xfId="0" applyBorder="1" applyAlignment="1">
      <alignment horizontal="center" vertical="center" wrapText="1" shrinkToFi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0" xfId="0" applyBorder="1"/>
    <xf numFmtId="0" fontId="0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0" fillId="0" borderId="2" xfId="0" applyBorder="1"/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6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4"/>
  <sheetViews>
    <sheetView tabSelected="1" zoomScale="82" zoomScaleNormal="82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Q2" sqref="Q2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38</v>
      </c>
      <c r="D1" s="5"/>
      <c r="E1" s="5"/>
      <c r="F1" s="5"/>
      <c r="G1" s="5"/>
      <c r="AI1" s="39" t="s">
        <v>56</v>
      </c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</row>
    <row r="2" spans="1:48" x14ac:dyDescent="0.25">
      <c r="B2" s="8" t="s">
        <v>16</v>
      </c>
      <c r="C2" s="6" t="s">
        <v>37</v>
      </c>
      <c r="D2" s="6"/>
      <c r="E2" s="6"/>
      <c r="F2" s="6"/>
      <c r="G2" s="19"/>
      <c r="H2" s="20"/>
      <c r="I2" s="20"/>
      <c r="J2" s="20"/>
      <c r="K2" s="20"/>
      <c r="L2" s="20"/>
      <c r="M2" s="20"/>
      <c r="N2" s="20"/>
      <c r="O2" s="20"/>
      <c r="P2" s="20"/>
      <c r="Q2" s="20"/>
      <c r="AI2" s="39" t="s">
        <v>57</v>
      </c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</row>
    <row r="3" spans="1:48" x14ac:dyDescent="0.25">
      <c r="B3" s="8"/>
      <c r="C3" s="19"/>
      <c r="D3" s="19"/>
      <c r="E3" s="19"/>
      <c r="F3" s="19"/>
      <c r="G3" s="19"/>
      <c r="H3" s="20"/>
      <c r="I3" s="20"/>
      <c r="J3" s="20"/>
      <c r="K3" s="20"/>
      <c r="L3" s="20"/>
      <c r="M3" s="20"/>
      <c r="N3" s="20"/>
      <c r="O3" s="20"/>
      <c r="P3" s="20"/>
      <c r="Q3" s="20"/>
      <c r="AI3" s="40" t="s">
        <v>112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7" t="s">
        <v>1</v>
      </c>
      <c r="C5" s="3" t="s">
        <v>2</v>
      </c>
      <c r="D5" s="3" t="s">
        <v>21</v>
      </c>
      <c r="E5" s="42" t="s">
        <v>3</v>
      </c>
      <c r="F5" s="42"/>
      <c r="G5" s="42"/>
      <c r="H5" s="42"/>
      <c r="I5" s="42" t="s">
        <v>4</v>
      </c>
      <c r="J5" s="42"/>
      <c r="K5" s="42"/>
      <c r="L5" s="42"/>
      <c r="M5" s="42" t="s">
        <v>5</v>
      </c>
      <c r="N5" s="42"/>
      <c r="O5" s="42"/>
      <c r="P5" s="42"/>
      <c r="Q5" s="42"/>
      <c r="R5" s="42" t="s">
        <v>6</v>
      </c>
      <c r="S5" s="42"/>
      <c r="T5" s="42"/>
      <c r="U5" s="42"/>
      <c r="V5" s="42" t="s">
        <v>7</v>
      </c>
      <c r="W5" s="42"/>
      <c r="X5" s="42"/>
      <c r="Y5" s="42"/>
      <c r="Z5" s="42" t="s">
        <v>8</v>
      </c>
      <c r="AA5" s="42"/>
      <c r="AB5" s="42"/>
      <c r="AC5" s="42"/>
      <c r="AD5" s="42" t="s">
        <v>9</v>
      </c>
      <c r="AE5" s="42"/>
      <c r="AF5" s="42"/>
      <c r="AG5" s="42"/>
      <c r="AH5" s="42"/>
      <c r="AI5" s="42" t="s">
        <v>10</v>
      </c>
      <c r="AJ5" s="42"/>
      <c r="AK5" s="42"/>
      <c r="AL5" s="42"/>
      <c r="AM5" s="42" t="s">
        <v>11</v>
      </c>
      <c r="AN5" s="42"/>
      <c r="AO5" s="42"/>
      <c r="AP5" s="42"/>
      <c r="AQ5" s="42"/>
      <c r="AR5" s="42" t="s">
        <v>12</v>
      </c>
      <c r="AS5" s="42"/>
      <c r="AT5" s="42"/>
      <c r="AU5" s="42"/>
    </row>
    <row r="6" spans="1:48" x14ac:dyDescent="0.25">
      <c r="A6" s="1"/>
      <c r="B6" s="1"/>
      <c r="C6" s="1"/>
      <c r="D6" s="1"/>
      <c r="E6" s="9">
        <v>1</v>
      </c>
      <c r="F6" s="9">
        <v>2</v>
      </c>
      <c r="G6" s="9">
        <v>3</v>
      </c>
      <c r="H6" s="9">
        <v>4</v>
      </c>
      <c r="I6" s="9">
        <v>5</v>
      </c>
      <c r="J6" s="9">
        <v>6</v>
      </c>
      <c r="K6" s="9">
        <v>7</v>
      </c>
      <c r="L6" s="9">
        <v>8</v>
      </c>
      <c r="M6" s="9">
        <v>9</v>
      </c>
      <c r="N6" s="9">
        <v>10</v>
      </c>
      <c r="O6" s="9">
        <v>11</v>
      </c>
      <c r="P6" s="9">
        <v>12</v>
      </c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9">
        <v>20</v>
      </c>
      <c r="Y6" s="9">
        <v>21</v>
      </c>
      <c r="Z6" s="9">
        <v>22</v>
      </c>
      <c r="AA6" s="9">
        <v>23</v>
      </c>
      <c r="AB6" s="9">
        <v>24</v>
      </c>
      <c r="AC6" s="9">
        <v>25</v>
      </c>
      <c r="AD6" s="9">
        <v>26</v>
      </c>
      <c r="AE6" s="9">
        <v>27</v>
      </c>
      <c r="AF6" s="9">
        <v>28</v>
      </c>
      <c r="AG6" s="9">
        <v>29</v>
      </c>
      <c r="AH6" s="9">
        <v>30</v>
      </c>
      <c r="AI6" s="9">
        <v>31</v>
      </c>
      <c r="AJ6" s="9">
        <v>32</v>
      </c>
      <c r="AK6" s="9">
        <v>33</v>
      </c>
      <c r="AL6" s="9">
        <v>34</v>
      </c>
      <c r="AM6" s="9">
        <v>35</v>
      </c>
      <c r="AN6" s="9">
        <v>36</v>
      </c>
      <c r="AO6" s="9">
        <v>37</v>
      </c>
      <c r="AP6" s="9">
        <v>38</v>
      </c>
      <c r="AQ6" s="9">
        <v>39</v>
      </c>
      <c r="AR6" s="9">
        <v>40</v>
      </c>
      <c r="AS6" s="9">
        <v>41</v>
      </c>
      <c r="AT6" s="9">
        <v>42</v>
      </c>
      <c r="AU6" s="9">
        <v>43</v>
      </c>
    </row>
    <row r="7" spans="1:48" x14ac:dyDescent="0.25">
      <c r="A7" s="14" t="s">
        <v>95</v>
      </c>
      <c r="B7" s="17" t="s">
        <v>22</v>
      </c>
      <c r="C7" s="10">
        <v>99</v>
      </c>
      <c r="D7" s="10" t="s">
        <v>20</v>
      </c>
      <c r="E7" s="10">
        <v>3</v>
      </c>
      <c r="F7" s="10">
        <v>3</v>
      </c>
      <c r="G7" s="13">
        <v>3</v>
      </c>
      <c r="H7" s="13">
        <v>3</v>
      </c>
      <c r="I7" s="13">
        <v>3</v>
      </c>
      <c r="J7" s="13">
        <v>3</v>
      </c>
      <c r="K7" s="13">
        <v>3</v>
      </c>
      <c r="L7" s="13">
        <v>3</v>
      </c>
      <c r="M7" s="13">
        <v>3</v>
      </c>
      <c r="N7" s="13">
        <v>3</v>
      </c>
      <c r="O7" s="13">
        <v>3</v>
      </c>
      <c r="P7" s="13">
        <v>3</v>
      </c>
      <c r="Q7" s="13">
        <v>3</v>
      </c>
      <c r="R7" s="13">
        <v>3</v>
      </c>
      <c r="S7" s="13">
        <v>3</v>
      </c>
      <c r="T7" s="13">
        <v>3</v>
      </c>
      <c r="U7" s="13">
        <v>3</v>
      </c>
      <c r="V7" s="11" t="s">
        <v>15</v>
      </c>
      <c r="W7" s="11" t="s">
        <v>15</v>
      </c>
      <c r="X7" s="10">
        <v>2</v>
      </c>
      <c r="Y7" s="10">
        <v>2</v>
      </c>
      <c r="Z7" s="13">
        <v>2</v>
      </c>
      <c r="AA7" s="13">
        <v>2</v>
      </c>
      <c r="AB7" s="13">
        <v>2</v>
      </c>
      <c r="AC7" s="13">
        <v>2</v>
      </c>
      <c r="AD7" s="13">
        <v>2</v>
      </c>
      <c r="AE7" s="13">
        <v>2</v>
      </c>
      <c r="AF7" s="13">
        <v>2</v>
      </c>
      <c r="AG7" s="13">
        <v>2</v>
      </c>
      <c r="AH7" s="13">
        <v>2</v>
      </c>
      <c r="AI7" s="13">
        <v>2</v>
      </c>
      <c r="AJ7" s="13">
        <v>2</v>
      </c>
      <c r="AK7" s="13">
        <v>2</v>
      </c>
      <c r="AL7" s="13">
        <v>2</v>
      </c>
      <c r="AM7" s="13">
        <v>2</v>
      </c>
      <c r="AN7" s="13">
        <v>2</v>
      </c>
      <c r="AO7" s="13">
        <v>2</v>
      </c>
      <c r="AP7" s="13">
        <v>2</v>
      </c>
      <c r="AQ7" s="13">
        <v>2</v>
      </c>
      <c r="AR7" s="13">
        <v>2</v>
      </c>
      <c r="AS7" s="13">
        <v>2</v>
      </c>
      <c r="AT7" s="13">
        <v>2</v>
      </c>
      <c r="AU7" s="13">
        <v>2</v>
      </c>
      <c r="AV7" s="12">
        <f>SUM(E7:AU7)</f>
        <v>99</v>
      </c>
    </row>
    <row r="8" spans="1:48" x14ac:dyDescent="0.25">
      <c r="A8" s="14" t="s">
        <v>96</v>
      </c>
      <c r="B8" s="16" t="s">
        <v>23</v>
      </c>
      <c r="C8" s="10">
        <v>123</v>
      </c>
      <c r="D8" s="10" t="s">
        <v>20</v>
      </c>
      <c r="E8" s="10">
        <v>3</v>
      </c>
      <c r="F8" s="10">
        <v>3</v>
      </c>
      <c r="G8" s="13">
        <v>3</v>
      </c>
      <c r="H8" s="13">
        <v>3</v>
      </c>
      <c r="I8" s="13">
        <v>3</v>
      </c>
      <c r="J8" s="13">
        <v>3</v>
      </c>
      <c r="K8" s="13">
        <v>3</v>
      </c>
      <c r="L8" s="13">
        <v>3</v>
      </c>
      <c r="M8" s="13">
        <v>3</v>
      </c>
      <c r="N8" s="13">
        <v>3</v>
      </c>
      <c r="O8" s="13">
        <v>3</v>
      </c>
      <c r="P8" s="13">
        <v>3</v>
      </c>
      <c r="Q8" s="13">
        <v>3</v>
      </c>
      <c r="R8" s="13">
        <v>3</v>
      </c>
      <c r="S8" s="13">
        <v>3</v>
      </c>
      <c r="T8" s="13">
        <v>3</v>
      </c>
      <c r="U8" s="13">
        <v>3</v>
      </c>
      <c r="V8" s="11" t="s">
        <v>15</v>
      </c>
      <c r="W8" s="11" t="s">
        <v>15</v>
      </c>
      <c r="X8" s="10">
        <v>3</v>
      </c>
      <c r="Y8" s="10">
        <v>3</v>
      </c>
      <c r="Z8" s="13">
        <v>3</v>
      </c>
      <c r="AA8" s="13">
        <v>3</v>
      </c>
      <c r="AB8" s="13">
        <v>3</v>
      </c>
      <c r="AC8" s="13">
        <v>3</v>
      </c>
      <c r="AD8" s="13">
        <v>3</v>
      </c>
      <c r="AE8" s="13">
        <v>3</v>
      </c>
      <c r="AF8" s="13">
        <v>3</v>
      </c>
      <c r="AG8" s="13">
        <v>3</v>
      </c>
      <c r="AH8" s="13">
        <v>3</v>
      </c>
      <c r="AI8" s="13">
        <v>3</v>
      </c>
      <c r="AJ8" s="13">
        <v>3</v>
      </c>
      <c r="AK8" s="13">
        <v>3</v>
      </c>
      <c r="AL8" s="13">
        <v>3</v>
      </c>
      <c r="AM8" s="13">
        <v>3</v>
      </c>
      <c r="AN8" s="13">
        <v>3</v>
      </c>
      <c r="AO8" s="13">
        <v>3</v>
      </c>
      <c r="AP8" s="13">
        <v>3</v>
      </c>
      <c r="AQ8" s="13">
        <v>3</v>
      </c>
      <c r="AR8" s="13">
        <v>3</v>
      </c>
      <c r="AS8" s="13">
        <v>3</v>
      </c>
      <c r="AT8" s="13">
        <v>3</v>
      </c>
      <c r="AU8" s="13">
        <v>3</v>
      </c>
      <c r="AV8" s="12">
        <f t="shared" ref="AV8:AV23" si="0">SUM(E8:AU8)</f>
        <v>123</v>
      </c>
    </row>
    <row r="9" spans="1:48" x14ac:dyDescent="0.25">
      <c r="A9" s="14" t="s">
        <v>97</v>
      </c>
      <c r="B9" s="16" t="s">
        <v>24</v>
      </c>
      <c r="C9" s="10">
        <v>82</v>
      </c>
      <c r="D9" s="10" t="s">
        <v>20</v>
      </c>
      <c r="E9" s="10">
        <v>2</v>
      </c>
      <c r="F9" s="10">
        <v>2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3">
        <v>2</v>
      </c>
      <c r="M9" s="13">
        <v>2</v>
      </c>
      <c r="N9" s="13">
        <v>2</v>
      </c>
      <c r="O9" s="13">
        <v>2</v>
      </c>
      <c r="P9" s="13">
        <v>2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1" t="s">
        <v>15</v>
      </c>
      <c r="W9" s="11" t="s">
        <v>15</v>
      </c>
      <c r="X9" s="10">
        <v>2</v>
      </c>
      <c r="Y9" s="10">
        <v>2</v>
      </c>
      <c r="Z9" s="13">
        <v>2</v>
      </c>
      <c r="AA9" s="13">
        <v>2</v>
      </c>
      <c r="AB9" s="13">
        <v>2</v>
      </c>
      <c r="AC9" s="13">
        <v>2</v>
      </c>
      <c r="AD9" s="13">
        <v>2</v>
      </c>
      <c r="AE9" s="13">
        <v>2</v>
      </c>
      <c r="AF9" s="13">
        <v>2</v>
      </c>
      <c r="AG9" s="13">
        <v>2</v>
      </c>
      <c r="AH9" s="13">
        <v>2</v>
      </c>
      <c r="AI9" s="13">
        <v>2</v>
      </c>
      <c r="AJ9" s="13">
        <v>2</v>
      </c>
      <c r="AK9" s="13">
        <v>2</v>
      </c>
      <c r="AL9" s="13">
        <v>2</v>
      </c>
      <c r="AM9" s="13">
        <v>2</v>
      </c>
      <c r="AN9" s="13">
        <v>2</v>
      </c>
      <c r="AO9" s="13">
        <v>2</v>
      </c>
      <c r="AP9" s="13">
        <v>2</v>
      </c>
      <c r="AQ9" s="13">
        <v>2</v>
      </c>
      <c r="AR9" s="13">
        <v>2</v>
      </c>
      <c r="AS9" s="13">
        <v>2</v>
      </c>
      <c r="AT9" s="13">
        <v>2</v>
      </c>
      <c r="AU9" s="13">
        <v>2</v>
      </c>
      <c r="AV9" s="12">
        <f t="shared" si="0"/>
        <v>82</v>
      </c>
    </row>
    <row r="10" spans="1:48" ht="15" customHeight="1" x14ac:dyDescent="0.25">
      <c r="A10" s="14" t="s">
        <v>98</v>
      </c>
      <c r="B10" s="17" t="s">
        <v>94</v>
      </c>
      <c r="C10" s="10">
        <v>138</v>
      </c>
      <c r="D10" s="10" t="s">
        <v>20</v>
      </c>
      <c r="E10" s="10">
        <v>4</v>
      </c>
      <c r="F10" s="10">
        <v>4</v>
      </c>
      <c r="G10" s="13">
        <v>4</v>
      </c>
      <c r="H10" s="13">
        <v>4</v>
      </c>
      <c r="I10" s="13">
        <v>4</v>
      </c>
      <c r="J10" s="13">
        <v>4</v>
      </c>
      <c r="K10" s="13">
        <v>4</v>
      </c>
      <c r="L10" s="13">
        <v>4</v>
      </c>
      <c r="M10" s="13">
        <v>4</v>
      </c>
      <c r="N10" s="13">
        <v>4</v>
      </c>
      <c r="O10" s="13">
        <v>4</v>
      </c>
      <c r="P10" s="13">
        <v>4</v>
      </c>
      <c r="Q10" s="13">
        <v>4</v>
      </c>
      <c r="R10" s="13">
        <v>4</v>
      </c>
      <c r="S10" s="13">
        <v>4</v>
      </c>
      <c r="T10" s="13">
        <v>4</v>
      </c>
      <c r="U10" s="13">
        <v>2</v>
      </c>
      <c r="V10" s="11" t="s">
        <v>15</v>
      </c>
      <c r="W10" s="11" t="s">
        <v>15</v>
      </c>
      <c r="X10" s="10">
        <v>3</v>
      </c>
      <c r="Y10" s="10">
        <v>3</v>
      </c>
      <c r="Z10" s="13">
        <v>3</v>
      </c>
      <c r="AA10" s="13">
        <v>3</v>
      </c>
      <c r="AB10" s="13">
        <v>3</v>
      </c>
      <c r="AC10" s="13">
        <v>3</v>
      </c>
      <c r="AD10" s="13">
        <v>3</v>
      </c>
      <c r="AE10" s="13">
        <v>3</v>
      </c>
      <c r="AF10" s="13">
        <v>3</v>
      </c>
      <c r="AG10" s="13">
        <v>3</v>
      </c>
      <c r="AH10" s="13">
        <v>3</v>
      </c>
      <c r="AI10" s="13">
        <v>3</v>
      </c>
      <c r="AJ10" s="13">
        <v>3</v>
      </c>
      <c r="AK10" s="13">
        <v>3</v>
      </c>
      <c r="AL10" s="13">
        <v>3</v>
      </c>
      <c r="AM10" s="13">
        <v>3</v>
      </c>
      <c r="AN10" s="13">
        <v>3</v>
      </c>
      <c r="AO10" s="13">
        <v>3</v>
      </c>
      <c r="AP10" s="13">
        <v>3</v>
      </c>
      <c r="AQ10" s="13">
        <v>3</v>
      </c>
      <c r="AR10" s="13">
        <v>3</v>
      </c>
      <c r="AS10" s="13">
        <v>3</v>
      </c>
      <c r="AT10" s="13">
        <v>3</v>
      </c>
      <c r="AU10" s="13">
        <v>3</v>
      </c>
      <c r="AV10" s="12">
        <f t="shared" si="0"/>
        <v>138</v>
      </c>
    </row>
    <row r="11" spans="1:48" x14ac:dyDescent="0.25">
      <c r="A11" s="14" t="s">
        <v>99</v>
      </c>
      <c r="B11" s="16" t="s">
        <v>25</v>
      </c>
      <c r="C11" s="10">
        <v>123</v>
      </c>
      <c r="D11" s="10" t="s">
        <v>20</v>
      </c>
      <c r="E11" s="10">
        <v>3</v>
      </c>
      <c r="F11" s="10">
        <v>3</v>
      </c>
      <c r="G11" s="13">
        <v>3</v>
      </c>
      <c r="H11" s="13">
        <v>3</v>
      </c>
      <c r="I11" s="13">
        <v>3</v>
      </c>
      <c r="J11" s="13">
        <v>3</v>
      </c>
      <c r="K11" s="13">
        <v>3</v>
      </c>
      <c r="L11" s="13">
        <v>3</v>
      </c>
      <c r="M11" s="13">
        <v>3</v>
      </c>
      <c r="N11" s="13">
        <v>3</v>
      </c>
      <c r="O11" s="13">
        <v>3</v>
      </c>
      <c r="P11" s="13">
        <v>3</v>
      </c>
      <c r="Q11" s="13">
        <v>3</v>
      </c>
      <c r="R11" s="13">
        <v>3</v>
      </c>
      <c r="S11" s="13">
        <v>3</v>
      </c>
      <c r="T11" s="13">
        <v>3</v>
      </c>
      <c r="U11" s="13">
        <v>3</v>
      </c>
      <c r="V11" s="11" t="s">
        <v>15</v>
      </c>
      <c r="W11" s="11" t="s">
        <v>15</v>
      </c>
      <c r="X11" s="10">
        <v>3</v>
      </c>
      <c r="Y11" s="13">
        <v>3</v>
      </c>
      <c r="Z11" s="13">
        <v>3</v>
      </c>
      <c r="AA11" s="13">
        <v>3</v>
      </c>
      <c r="AB11" s="13">
        <v>3</v>
      </c>
      <c r="AC11" s="13">
        <v>3</v>
      </c>
      <c r="AD11" s="13">
        <v>3</v>
      </c>
      <c r="AE11" s="13">
        <v>3</v>
      </c>
      <c r="AF11" s="13">
        <v>3</v>
      </c>
      <c r="AG11" s="13">
        <v>3</v>
      </c>
      <c r="AH11" s="13">
        <v>3</v>
      </c>
      <c r="AI11" s="13">
        <v>3</v>
      </c>
      <c r="AJ11" s="13">
        <v>3</v>
      </c>
      <c r="AK11" s="13">
        <v>3</v>
      </c>
      <c r="AL11" s="13">
        <v>3</v>
      </c>
      <c r="AM11" s="13">
        <v>3</v>
      </c>
      <c r="AN11" s="13">
        <v>3</v>
      </c>
      <c r="AO11" s="13">
        <v>3</v>
      </c>
      <c r="AP11" s="13">
        <v>3</v>
      </c>
      <c r="AQ11" s="13">
        <v>3</v>
      </c>
      <c r="AR11" s="13">
        <v>3</v>
      </c>
      <c r="AS11" s="13">
        <v>3</v>
      </c>
      <c r="AT11" s="13">
        <v>3</v>
      </c>
      <c r="AU11" s="13">
        <v>3</v>
      </c>
      <c r="AV11" s="12">
        <f t="shared" si="0"/>
        <v>123</v>
      </c>
    </row>
    <row r="12" spans="1:48" x14ac:dyDescent="0.25">
      <c r="A12" s="14" t="s">
        <v>100</v>
      </c>
      <c r="B12" s="16" t="s">
        <v>26</v>
      </c>
      <c r="C12" s="10">
        <v>82</v>
      </c>
      <c r="D12" s="10" t="s">
        <v>20</v>
      </c>
      <c r="E12" s="10">
        <v>2</v>
      </c>
      <c r="F12" s="10">
        <v>2</v>
      </c>
      <c r="G12" s="13">
        <v>2</v>
      </c>
      <c r="H12" s="13">
        <v>2</v>
      </c>
      <c r="I12" s="13">
        <v>2</v>
      </c>
      <c r="J12" s="13">
        <v>2</v>
      </c>
      <c r="K12" s="13">
        <v>2</v>
      </c>
      <c r="L12" s="13">
        <v>2</v>
      </c>
      <c r="M12" s="13">
        <v>2</v>
      </c>
      <c r="N12" s="13">
        <v>2</v>
      </c>
      <c r="O12" s="13">
        <v>2</v>
      </c>
      <c r="P12" s="13">
        <v>2</v>
      </c>
      <c r="Q12" s="13">
        <v>2</v>
      </c>
      <c r="R12" s="13">
        <v>2</v>
      </c>
      <c r="S12" s="13">
        <v>2</v>
      </c>
      <c r="T12" s="13">
        <v>2</v>
      </c>
      <c r="U12" s="13">
        <v>2</v>
      </c>
      <c r="V12" s="11" t="s">
        <v>15</v>
      </c>
      <c r="W12" s="11" t="s">
        <v>15</v>
      </c>
      <c r="X12" s="10">
        <v>2</v>
      </c>
      <c r="Y12" s="10">
        <v>2</v>
      </c>
      <c r="Z12" s="13">
        <v>2</v>
      </c>
      <c r="AA12" s="13">
        <v>2</v>
      </c>
      <c r="AB12" s="13">
        <v>2</v>
      </c>
      <c r="AC12" s="13">
        <v>2</v>
      </c>
      <c r="AD12" s="13">
        <v>2</v>
      </c>
      <c r="AE12" s="13">
        <v>2</v>
      </c>
      <c r="AF12" s="13">
        <v>2</v>
      </c>
      <c r="AG12" s="13">
        <v>2</v>
      </c>
      <c r="AH12" s="13">
        <v>2</v>
      </c>
      <c r="AI12" s="13">
        <v>2</v>
      </c>
      <c r="AJ12" s="13">
        <v>2</v>
      </c>
      <c r="AK12" s="13">
        <v>2</v>
      </c>
      <c r="AL12" s="13">
        <v>2</v>
      </c>
      <c r="AM12" s="13">
        <v>2</v>
      </c>
      <c r="AN12" s="13">
        <v>2</v>
      </c>
      <c r="AO12" s="13">
        <v>2</v>
      </c>
      <c r="AP12" s="13">
        <v>2</v>
      </c>
      <c r="AQ12" s="13">
        <v>2</v>
      </c>
      <c r="AR12" s="13">
        <v>2</v>
      </c>
      <c r="AS12" s="13">
        <v>2</v>
      </c>
      <c r="AT12" s="13">
        <v>2</v>
      </c>
      <c r="AU12" s="13">
        <v>2</v>
      </c>
      <c r="AV12" s="12">
        <f t="shared" si="0"/>
        <v>82</v>
      </c>
    </row>
    <row r="13" spans="1:48" x14ac:dyDescent="0.25">
      <c r="A13" s="14" t="s">
        <v>101</v>
      </c>
      <c r="B13" s="16" t="s">
        <v>27</v>
      </c>
      <c r="C13" s="10">
        <v>82</v>
      </c>
      <c r="D13" s="10" t="s">
        <v>20</v>
      </c>
      <c r="E13" s="10">
        <v>2</v>
      </c>
      <c r="F13" s="10">
        <v>2</v>
      </c>
      <c r="G13" s="13">
        <v>2</v>
      </c>
      <c r="H13" s="13">
        <v>2</v>
      </c>
      <c r="I13" s="13">
        <v>2</v>
      </c>
      <c r="J13" s="13">
        <v>2</v>
      </c>
      <c r="K13" s="13">
        <v>2</v>
      </c>
      <c r="L13" s="13">
        <v>2</v>
      </c>
      <c r="M13" s="13">
        <v>2</v>
      </c>
      <c r="N13" s="13">
        <v>2</v>
      </c>
      <c r="O13" s="13">
        <v>2</v>
      </c>
      <c r="P13" s="13">
        <v>2</v>
      </c>
      <c r="Q13" s="13">
        <v>2</v>
      </c>
      <c r="R13" s="13">
        <v>2</v>
      </c>
      <c r="S13" s="13">
        <v>2</v>
      </c>
      <c r="T13" s="13">
        <v>2</v>
      </c>
      <c r="U13" s="13">
        <v>2</v>
      </c>
      <c r="V13" s="11" t="s">
        <v>15</v>
      </c>
      <c r="W13" s="11" t="s">
        <v>15</v>
      </c>
      <c r="X13" s="10">
        <v>2</v>
      </c>
      <c r="Y13" s="10">
        <v>2</v>
      </c>
      <c r="Z13" s="13">
        <v>2</v>
      </c>
      <c r="AA13" s="13">
        <v>2</v>
      </c>
      <c r="AB13" s="13">
        <v>2</v>
      </c>
      <c r="AC13" s="13">
        <v>2</v>
      </c>
      <c r="AD13" s="13">
        <v>2</v>
      </c>
      <c r="AE13" s="13">
        <v>2</v>
      </c>
      <c r="AF13" s="13">
        <v>2</v>
      </c>
      <c r="AG13" s="13">
        <v>2</v>
      </c>
      <c r="AH13" s="13">
        <v>2</v>
      </c>
      <c r="AI13" s="13">
        <v>2</v>
      </c>
      <c r="AJ13" s="13">
        <v>2</v>
      </c>
      <c r="AK13" s="13">
        <v>2</v>
      </c>
      <c r="AL13" s="13">
        <v>2</v>
      </c>
      <c r="AM13" s="13">
        <v>2</v>
      </c>
      <c r="AN13" s="13">
        <v>2</v>
      </c>
      <c r="AO13" s="13">
        <v>2</v>
      </c>
      <c r="AP13" s="13">
        <v>2</v>
      </c>
      <c r="AQ13" s="13">
        <v>2</v>
      </c>
      <c r="AR13" s="13">
        <v>2</v>
      </c>
      <c r="AS13" s="13">
        <v>2</v>
      </c>
      <c r="AT13" s="13">
        <v>2</v>
      </c>
      <c r="AU13" s="13">
        <v>2</v>
      </c>
      <c r="AV13" s="12">
        <f t="shared" si="0"/>
        <v>82</v>
      </c>
    </row>
    <row r="14" spans="1:48" x14ac:dyDescent="0.25">
      <c r="A14" s="14" t="s">
        <v>102</v>
      </c>
      <c r="B14" s="36" t="s">
        <v>138</v>
      </c>
      <c r="C14" s="10">
        <v>90</v>
      </c>
      <c r="D14" s="10" t="s">
        <v>20</v>
      </c>
      <c r="E14" s="10">
        <v>2</v>
      </c>
      <c r="F14" s="13">
        <v>2</v>
      </c>
      <c r="G14" s="13">
        <v>2</v>
      </c>
      <c r="H14" s="13">
        <v>2</v>
      </c>
      <c r="I14" s="13">
        <v>2</v>
      </c>
      <c r="J14" s="13">
        <v>2</v>
      </c>
      <c r="K14" s="13">
        <v>2</v>
      </c>
      <c r="L14" s="13">
        <v>2</v>
      </c>
      <c r="M14" s="13">
        <v>2</v>
      </c>
      <c r="N14" s="13">
        <v>2</v>
      </c>
      <c r="O14" s="13">
        <v>2</v>
      </c>
      <c r="P14" s="13">
        <v>2</v>
      </c>
      <c r="Q14" s="13">
        <v>2</v>
      </c>
      <c r="R14" s="13">
        <v>2</v>
      </c>
      <c r="S14" s="13">
        <v>2</v>
      </c>
      <c r="T14" s="13">
        <v>2</v>
      </c>
      <c r="U14" s="13">
        <v>2</v>
      </c>
      <c r="V14" s="11" t="s">
        <v>15</v>
      </c>
      <c r="W14" s="11" t="s">
        <v>15</v>
      </c>
      <c r="X14" s="10">
        <v>2</v>
      </c>
      <c r="Y14" s="10">
        <v>2</v>
      </c>
      <c r="Z14" s="13">
        <v>3</v>
      </c>
      <c r="AA14" s="13">
        <v>2</v>
      </c>
      <c r="AB14" s="13">
        <v>3</v>
      </c>
      <c r="AC14" s="13">
        <v>2</v>
      </c>
      <c r="AD14" s="13">
        <v>3</v>
      </c>
      <c r="AE14" s="13">
        <v>2</v>
      </c>
      <c r="AF14" s="13">
        <v>3</v>
      </c>
      <c r="AG14" s="13">
        <v>2</v>
      </c>
      <c r="AH14" s="13">
        <v>3</v>
      </c>
      <c r="AI14" s="13">
        <v>2</v>
      </c>
      <c r="AJ14" s="13">
        <v>3</v>
      </c>
      <c r="AK14" s="13">
        <v>2</v>
      </c>
      <c r="AL14" s="13">
        <v>3</v>
      </c>
      <c r="AM14" s="13">
        <v>2</v>
      </c>
      <c r="AN14" s="13">
        <v>3</v>
      </c>
      <c r="AO14" s="13">
        <v>2</v>
      </c>
      <c r="AP14" s="13">
        <v>2</v>
      </c>
      <c r="AQ14" s="13">
        <v>2</v>
      </c>
      <c r="AR14" s="13">
        <v>2</v>
      </c>
      <c r="AS14" s="13">
        <v>2</v>
      </c>
      <c r="AT14" s="13">
        <v>2</v>
      </c>
      <c r="AU14" s="13">
        <v>2</v>
      </c>
      <c r="AV14" s="12">
        <f t="shared" si="0"/>
        <v>90</v>
      </c>
    </row>
    <row r="15" spans="1:48" ht="15" customHeight="1" x14ac:dyDescent="0.25">
      <c r="A15" s="14" t="s">
        <v>104</v>
      </c>
      <c r="B15" s="16" t="s">
        <v>29</v>
      </c>
      <c r="C15" s="10">
        <v>123</v>
      </c>
      <c r="D15" s="10" t="s">
        <v>20</v>
      </c>
      <c r="E15" s="10">
        <v>3</v>
      </c>
      <c r="F15" s="10">
        <v>3</v>
      </c>
      <c r="G15" s="13">
        <v>3</v>
      </c>
      <c r="H15" s="13">
        <v>3</v>
      </c>
      <c r="I15" s="13">
        <v>3</v>
      </c>
      <c r="J15" s="13">
        <v>3</v>
      </c>
      <c r="K15" s="13">
        <v>3</v>
      </c>
      <c r="L15" s="13">
        <v>3</v>
      </c>
      <c r="M15" s="13">
        <v>3</v>
      </c>
      <c r="N15" s="13">
        <v>3</v>
      </c>
      <c r="O15" s="13">
        <v>3</v>
      </c>
      <c r="P15" s="13">
        <v>3</v>
      </c>
      <c r="Q15" s="13">
        <v>3</v>
      </c>
      <c r="R15" s="13">
        <v>3</v>
      </c>
      <c r="S15" s="13">
        <v>3</v>
      </c>
      <c r="T15" s="13">
        <v>3</v>
      </c>
      <c r="U15" s="13">
        <v>3</v>
      </c>
      <c r="V15" s="11" t="s">
        <v>15</v>
      </c>
      <c r="W15" s="11" t="s">
        <v>15</v>
      </c>
      <c r="X15" s="10">
        <v>3</v>
      </c>
      <c r="Y15" s="13">
        <v>3</v>
      </c>
      <c r="Z15" s="13">
        <v>3</v>
      </c>
      <c r="AA15" s="13">
        <v>3</v>
      </c>
      <c r="AB15" s="13">
        <v>3</v>
      </c>
      <c r="AC15" s="13">
        <v>3</v>
      </c>
      <c r="AD15" s="13">
        <v>3</v>
      </c>
      <c r="AE15" s="13">
        <v>3</v>
      </c>
      <c r="AF15" s="13">
        <v>3</v>
      </c>
      <c r="AG15" s="13">
        <v>3</v>
      </c>
      <c r="AH15" s="13">
        <v>3</v>
      </c>
      <c r="AI15" s="13">
        <v>3</v>
      </c>
      <c r="AJ15" s="13">
        <v>3</v>
      </c>
      <c r="AK15" s="13">
        <v>3</v>
      </c>
      <c r="AL15" s="13">
        <v>3</v>
      </c>
      <c r="AM15" s="13">
        <v>3</v>
      </c>
      <c r="AN15" s="13">
        <v>3</v>
      </c>
      <c r="AO15" s="13">
        <v>3</v>
      </c>
      <c r="AP15" s="13">
        <v>3</v>
      </c>
      <c r="AQ15" s="13">
        <v>3</v>
      </c>
      <c r="AR15" s="13">
        <v>3</v>
      </c>
      <c r="AS15" s="13">
        <v>3</v>
      </c>
      <c r="AT15" s="13">
        <v>3</v>
      </c>
      <c r="AU15" s="13">
        <v>3</v>
      </c>
      <c r="AV15" s="12">
        <f t="shared" si="0"/>
        <v>123</v>
      </c>
    </row>
    <row r="16" spans="1:48" x14ac:dyDescent="0.25">
      <c r="A16" s="14" t="s">
        <v>103</v>
      </c>
      <c r="B16" s="16" t="s">
        <v>28</v>
      </c>
      <c r="C16" s="10">
        <v>82</v>
      </c>
      <c r="D16" s="10" t="s">
        <v>20</v>
      </c>
      <c r="E16" s="10">
        <v>2</v>
      </c>
      <c r="F16" s="10">
        <v>2</v>
      </c>
      <c r="G16" s="13">
        <v>2</v>
      </c>
      <c r="H16" s="13">
        <v>2</v>
      </c>
      <c r="I16" s="13">
        <v>2</v>
      </c>
      <c r="J16" s="13">
        <v>2</v>
      </c>
      <c r="K16" s="13">
        <v>2</v>
      </c>
      <c r="L16" s="13">
        <v>2</v>
      </c>
      <c r="M16" s="13">
        <v>2</v>
      </c>
      <c r="N16" s="13">
        <v>2</v>
      </c>
      <c r="O16" s="13">
        <v>2</v>
      </c>
      <c r="P16" s="13">
        <v>2</v>
      </c>
      <c r="Q16" s="13">
        <v>2</v>
      </c>
      <c r="R16" s="13">
        <v>2</v>
      </c>
      <c r="S16" s="13">
        <v>2</v>
      </c>
      <c r="T16" s="13">
        <v>2</v>
      </c>
      <c r="U16" s="13">
        <v>2</v>
      </c>
      <c r="V16" s="11" t="s">
        <v>15</v>
      </c>
      <c r="W16" s="11" t="s">
        <v>15</v>
      </c>
      <c r="X16" s="10">
        <v>2</v>
      </c>
      <c r="Y16" s="13">
        <v>2</v>
      </c>
      <c r="Z16" s="13">
        <v>2</v>
      </c>
      <c r="AA16" s="13">
        <v>2</v>
      </c>
      <c r="AB16" s="13">
        <v>2</v>
      </c>
      <c r="AC16" s="13">
        <v>2</v>
      </c>
      <c r="AD16" s="13">
        <v>2</v>
      </c>
      <c r="AE16" s="13">
        <v>2</v>
      </c>
      <c r="AF16" s="13">
        <v>2</v>
      </c>
      <c r="AG16" s="13">
        <v>2</v>
      </c>
      <c r="AH16" s="13">
        <v>2</v>
      </c>
      <c r="AI16" s="13">
        <v>2</v>
      </c>
      <c r="AJ16" s="13">
        <v>2</v>
      </c>
      <c r="AK16" s="13">
        <v>2</v>
      </c>
      <c r="AL16" s="13">
        <v>2</v>
      </c>
      <c r="AM16" s="13">
        <v>2</v>
      </c>
      <c r="AN16" s="13">
        <v>2</v>
      </c>
      <c r="AO16" s="13">
        <v>2</v>
      </c>
      <c r="AP16" s="13">
        <v>2</v>
      </c>
      <c r="AQ16" s="13">
        <v>2</v>
      </c>
      <c r="AR16" s="13">
        <v>2</v>
      </c>
      <c r="AS16" s="13">
        <v>2</v>
      </c>
      <c r="AT16" s="13">
        <v>2</v>
      </c>
      <c r="AU16" s="13">
        <v>2</v>
      </c>
      <c r="AV16" s="12">
        <f t="shared" si="0"/>
        <v>82</v>
      </c>
    </row>
    <row r="17" spans="1:48" x14ac:dyDescent="0.25">
      <c r="A17" s="14" t="s">
        <v>105</v>
      </c>
      <c r="B17" s="16" t="s">
        <v>30</v>
      </c>
      <c r="C17" s="10">
        <v>111</v>
      </c>
      <c r="D17" s="10" t="s">
        <v>20</v>
      </c>
      <c r="E17" s="10">
        <v>3</v>
      </c>
      <c r="F17" s="10">
        <v>3</v>
      </c>
      <c r="G17" s="13">
        <v>3</v>
      </c>
      <c r="H17" s="13">
        <v>3</v>
      </c>
      <c r="I17" s="13">
        <v>3</v>
      </c>
      <c r="J17" s="13">
        <v>3</v>
      </c>
      <c r="K17" s="13">
        <v>3</v>
      </c>
      <c r="L17" s="13">
        <v>3</v>
      </c>
      <c r="M17" s="13">
        <v>3</v>
      </c>
      <c r="N17" s="13">
        <v>3</v>
      </c>
      <c r="O17" s="13">
        <v>3</v>
      </c>
      <c r="P17" s="13">
        <v>3</v>
      </c>
      <c r="Q17" s="13">
        <v>3</v>
      </c>
      <c r="R17" s="13">
        <v>3</v>
      </c>
      <c r="S17" s="13">
        <v>3</v>
      </c>
      <c r="T17" s="13">
        <v>3</v>
      </c>
      <c r="U17" s="13">
        <v>3</v>
      </c>
      <c r="V17" s="11" t="s">
        <v>15</v>
      </c>
      <c r="W17" s="11" t="s">
        <v>15</v>
      </c>
      <c r="X17" s="13">
        <v>2</v>
      </c>
      <c r="Y17" s="13">
        <v>2</v>
      </c>
      <c r="Z17" s="13">
        <v>2</v>
      </c>
      <c r="AA17" s="13">
        <v>2</v>
      </c>
      <c r="AB17" s="13">
        <v>2</v>
      </c>
      <c r="AC17" s="13">
        <v>2</v>
      </c>
      <c r="AD17" s="13">
        <v>2</v>
      </c>
      <c r="AE17" s="13">
        <v>2</v>
      </c>
      <c r="AF17" s="13">
        <v>2</v>
      </c>
      <c r="AG17" s="13">
        <v>2</v>
      </c>
      <c r="AH17" s="13">
        <v>2</v>
      </c>
      <c r="AI17" s="13">
        <v>2</v>
      </c>
      <c r="AJ17" s="13">
        <v>2</v>
      </c>
      <c r="AK17" s="13">
        <v>4</v>
      </c>
      <c r="AL17" s="13">
        <v>2</v>
      </c>
      <c r="AM17" s="13">
        <v>4</v>
      </c>
      <c r="AN17" s="13">
        <v>2</v>
      </c>
      <c r="AO17" s="13">
        <v>4</v>
      </c>
      <c r="AP17" s="13">
        <v>2</v>
      </c>
      <c r="AQ17" s="13">
        <v>4</v>
      </c>
      <c r="AR17" s="13">
        <v>2</v>
      </c>
      <c r="AS17" s="13">
        <v>4</v>
      </c>
      <c r="AT17" s="13">
        <v>2</v>
      </c>
      <c r="AU17" s="13">
        <v>4</v>
      </c>
      <c r="AV17" s="12">
        <f t="shared" si="0"/>
        <v>111</v>
      </c>
    </row>
    <row r="18" spans="1:48" x14ac:dyDescent="0.25">
      <c r="A18" s="14" t="s">
        <v>106</v>
      </c>
      <c r="B18" s="16" t="s">
        <v>31</v>
      </c>
      <c r="C18" s="10">
        <v>123</v>
      </c>
      <c r="D18" s="10" t="s">
        <v>20</v>
      </c>
      <c r="E18" s="10">
        <v>3</v>
      </c>
      <c r="F18" s="13">
        <v>3</v>
      </c>
      <c r="G18" s="13">
        <v>3</v>
      </c>
      <c r="H18" s="13">
        <v>3</v>
      </c>
      <c r="I18" s="13">
        <v>3</v>
      </c>
      <c r="J18" s="13">
        <v>3</v>
      </c>
      <c r="K18" s="13">
        <v>3</v>
      </c>
      <c r="L18" s="13">
        <v>3</v>
      </c>
      <c r="M18" s="13">
        <v>3</v>
      </c>
      <c r="N18" s="13">
        <v>3</v>
      </c>
      <c r="O18" s="13">
        <v>3</v>
      </c>
      <c r="P18" s="13">
        <v>3</v>
      </c>
      <c r="Q18" s="13">
        <v>3</v>
      </c>
      <c r="R18" s="13">
        <v>3</v>
      </c>
      <c r="S18" s="13">
        <v>3</v>
      </c>
      <c r="T18" s="13">
        <v>3</v>
      </c>
      <c r="U18" s="13">
        <v>3</v>
      </c>
      <c r="V18" s="11" t="s">
        <v>15</v>
      </c>
      <c r="W18" s="11" t="s">
        <v>15</v>
      </c>
      <c r="X18" s="10">
        <v>3</v>
      </c>
      <c r="Y18" s="10">
        <v>3</v>
      </c>
      <c r="Z18" s="13">
        <v>3</v>
      </c>
      <c r="AA18" s="13">
        <v>3</v>
      </c>
      <c r="AB18" s="13">
        <v>3</v>
      </c>
      <c r="AC18" s="13">
        <v>3</v>
      </c>
      <c r="AD18" s="13">
        <v>3</v>
      </c>
      <c r="AE18" s="13">
        <v>3</v>
      </c>
      <c r="AF18" s="13">
        <v>3</v>
      </c>
      <c r="AG18" s="13">
        <v>3</v>
      </c>
      <c r="AH18" s="13">
        <v>3</v>
      </c>
      <c r="AI18" s="13">
        <v>3</v>
      </c>
      <c r="AJ18" s="13">
        <v>3</v>
      </c>
      <c r="AK18" s="13">
        <v>3</v>
      </c>
      <c r="AL18" s="13">
        <v>3</v>
      </c>
      <c r="AM18" s="13">
        <v>3</v>
      </c>
      <c r="AN18" s="13">
        <v>3</v>
      </c>
      <c r="AO18" s="13">
        <v>3</v>
      </c>
      <c r="AP18" s="13">
        <v>3</v>
      </c>
      <c r="AQ18" s="13">
        <v>3</v>
      </c>
      <c r="AR18" s="13">
        <v>3</v>
      </c>
      <c r="AS18" s="13">
        <v>3</v>
      </c>
      <c r="AT18" s="13">
        <v>3</v>
      </c>
      <c r="AU18" s="13">
        <v>3</v>
      </c>
      <c r="AV18" s="12">
        <f t="shared" si="0"/>
        <v>123</v>
      </c>
    </row>
    <row r="19" spans="1:48" x14ac:dyDescent="0.25">
      <c r="A19" s="14" t="s">
        <v>107</v>
      </c>
      <c r="B19" s="35" t="s">
        <v>139</v>
      </c>
      <c r="C19" s="10">
        <v>82</v>
      </c>
      <c r="D19" s="10" t="s">
        <v>20</v>
      </c>
      <c r="E19" s="10">
        <v>2</v>
      </c>
      <c r="F19" s="10">
        <v>2</v>
      </c>
      <c r="G19" s="13">
        <v>2</v>
      </c>
      <c r="H19" s="13">
        <v>2</v>
      </c>
      <c r="I19" s="13">
        <v>2</v>
      </c>
      <c r="J19" s="13">
        <v>2</v>
      </c>
      <c r="K19" s="13">
        <v>2</v>
      </c>
      <c r="L19" s="13">
        <v>2</v>
      </c>
      <c r="M19" s="13">
        <v>2</v>
      </c>
      <c r="N19" s="13">
        <v>2</v>
      </c>
      <c r="O19" s="13">
        <v>2</v>
      </c>
      <c r="P19" s="13">
        <v>2</v>
      </c>
      <c r="Q19" s="13">
        <v>2</v>
      </c>
      <c r="R19" s="13">
        <v>2</v>
      </c>
      <c r="S19" s="13">
        <v>2</v>
      </c>
      <c r="T19" s="13">
        <v>2</v>
      </c>
      <c r="U19" s="13">
        <v>2</v>
      </c>
      <c r="V19" s="11" t="s">
        <v>15</v>
      </c>
      <c r="W19" s="11" t="s">
        <v>15</v>
      </c>
      <c r="X19" s="10">
        <v>2</v>
      </c>
      <c r="Y19" s="10">
        <v>2</v>
      </c>
      <c r="Z19" s="13">
        <v>2</v>
      </c>
      <c r="AA19" s="13">
        <v>2</v>
      </c>
      <c r="AB19" s="13">
        <v>2</v>
      </c>
      <c r="AC19" s="13">
        <v>2</v>
      </c>
      <c r="AD19" s="13">
        <v>2</v>
      </c>
      <c r="AE19" s="13">
        <v>2</v>
      </c>
      <c r="AF19" s="13">
        <v>2</v>
      </c>
      <c r="AG19" s="13">
        <v>2</v>
      </c>
      <c r="AH19" s="13">
        <v>2</v>
      </c>
      <c r="AI19" s="13">
        <v>2</v>
      </c>
      <c r="AJ19" s="13">
        <v>2</v>
      </c>
      <c r="AK19" s="13">
        <v>2</v>
      </c>
      <c r="AL19" s="13">
        <v>2</v>
      </c>
      <c r="AM19" s="13">
        <v>2</v>
      </c>
      <c r="AN19" s="13">
        <v>2</v>
      </c>
      <c r="AO19" s="13">
        <v>2</v>
      </c>
      <c r="AP19" s="13">
        <v>2</v>
      </c>
      <c r="AQ19" s="13">
        <v>2</v>
      </c>
      <c r="AR19" s="13">
        <v>2</v>
      </c>
      <c r="AS19" s="13">
        <v>2</v>
      </c>
      <c r="AT19" s="13">
        <v>2</v>
      </c>
      <c r="AU19" s="13">
        <v>2</v>
      </c>
      <c r="AV19" s="12">
        <f t="shared" si="0"/>
        <v>82</v>
      </c>
    </row>
    <row r="20" spans="1:48" ht="44.25" customHeight="1" x14ac:dyDescent="0.25">
      <c r="A20" s="13" t="s">
        <v>108</v>
      </c>
      <c r="B20" s="16" t="s">
        <v>32</v>
      </c>
      <c r="C20" s="10">
        <v>36</v>
      </c>
      <c r="D20" s="10" t="s">
        <v>20</v>
      </c>
      <c r="E20" s="10">
        <v>2</v>
      </c>
      <c r="F20" s="13">
        <v>2</v>
      </c>
      <c r="G20" s="13">
        <v>2</v>
      </c>
      <c r="H20" s="13">
        <v>2</v>
      </c>
      <c r="I20" s="13">
        <v>2</v>
      </c>
      <c r="J20" s="13">
        <v>2</v>
      </c>
      <c r="K20" s="13">
        <v>2</v>
      </c>
      <c r="L20" s="13">
        <v>2</v>
      </c>
      <c r="M20" s="13">
        <v>2</v>
      </c>
      <c r="N20" s="13">
        <v>2</v>
      </c>
      <c r="O20" s="13">
        <v>2</v>
      </c>
      <c r="P20" s="13">
        <v>2</v>
      </c>
      <c r="Q20" s="13">
        <v>2</v>
      </c>
      <c r="R20" s="13">
        <v>2</v>
      </c>
      <c r="S20" s="13">
        <v>2</v>
      </c>
      <c r="T20" s="13">
        <v>2</v>
      </c>
      <c r="U20" s="13">
        <v>4</v>
      </c>
      <c r="V20" s="11" t="s">
        <v>15</v>
      </c>
      <c r="W20" s="11" t="s">
        <v>15</v>
      </c>
      <c r="X20" s="10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2">
        <f t="shared" si="0"/>
        <v>36</v>
      </c>
    </row>
    <row r="21" spans="1:48" ht="45" customHeight="1" x14ac:dyDescent="0.25">
      <c r="A21" s="13" t="s">
        <v>109</v>
      </c>
      <c r="B21" s="17" t="s">
        <v>33</v>
      </c>
      <c r="C21" s="10">
        <v>36</v>
      </c>
      <c r="D21" s="10" t="s">
        <v>20</v>
      </c>
      <c r="E21" s="10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1" t="s">
        <v>15</v>
      </c>
      <c r="W21" s="11" t="s">
        <v>15</v>
      </c>
      <c r="X21" s="10">
        <v>2</v>
      </c>
      <c r="Y21" s="13">
        <v>1</v>
      </c>
      <c r="Z21" s="13">
        <v>2</v>
      </c>
      <c r="AA21" s="13">
        <v>1</v>
      </c>
      <c r="AB21" s="13">
        <v>2</v>
      </c>
      <c r="AC21" s="13">
        <v>1</v>
      </c>
      <c r="AD21" s="13">
        <v>2</v>
      </c>
      <c r="AE21" s="13">
        <v>1</v>
      </c>
      <c r="AF21" s="13">
        <v>2</v>
      </c>
      <c r="AG21" s="13">
        <v>1</v>
      </c>
      <c r="AH21" s="13">
        <v>2</v>
      </c>
      <c r="AI21" s="13">
        <v>1</v>
      </c>
      <c r="AJ21" s="13">
        <v>2</v>
      </c>
      <c r="AK21" s="13">
        <v>1</v>
      </c>
      <c r="AL21" s="13">
        <v>2</v>
      </c>
      <c r="AM21" s="13">
        <v>1</v>
      </c>
      <c r="AN21" s="13">
        <v>2</v>
      </c>
      <c r="AO21" s="13">
        <v>1</v>
      </c>
      <c r="AP21" s="13">
        <v>2</v>
      </c>
      <c r="AQ21" s="13">
        <v>1</v>
      </c>
      <c r="AR21" s="13">
        <v>2</v>
      </c>
      <c r="AS21" s="13">
        <v>1</v>
      </c>
      <c r="AT21" s="13">
        <v>2</v>
      </c>
      <c r="AU21" s="13">
        <v>1</v>
      </c>
      <c r="AV21" s="12">
        <f t="shared" si="0"/>
        <v>36</v>
      </c>
    </row>
    <row r="22" spans="1:48" ht="16.5" customHeight="1" x14ac:dyDescent="0.25">
      <c r="A22" s="13" t="s">
        <v>110</v>
      </c>
      <c r="B22" s="16" t="s">
        <v>40</v>
      </c>
      <c r="C22" s="10">
        <v>32</v>
      </c>
      <c r="D22" s="10" t="s">
        <v>20</v>
      </c>
      <c r="E22" s="10"/>
      <c r="F22" s="10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1" t="s">
        <v>15</v>
      </c>
      <c r="W22" s="11" t="s">
        <v>15</v>
      </c>
      <c r="X22" s="10">
        <v>1</v>
      </c>
      <c r="Y22" s="10">
        <v>2</v>
      </c>
      <c r="Z22" s="10">
        <v>1</v>
      </c>
      <c r="AA22" s="10">
        <v>2</v>
      </c>
      <c r="AB22" s="10">
        <v>1</v>
      </c>
      <c r="AC22" s="10">
        <v>2</v>
      </c>
      <c r="AD22" s="10">
        <v>1</v>
      </c>
      <c r="AE22" s="10">
        <v>2</v>
      </c>
      <c r="AF22" s="10">
        <v>1</v>
      </c>
      <c r="AG22" s="10">
        <v>2</v>
      </c>
      <c r="AH22" s="10">
        <v>1</v>
      </c>
      <c r="AI22" s="10">
        <v>2</v>
      </c>
      <c r="AJ22" s="10">
        <v>1</v>
      </c>
      <c r="AK22" s="10">
        <v>1</v>
      </c>
      <c r="AL22" s="10">
        <v>1</v>
      </c>
      <c r="AM22" s="10">
        <v>1</v>
      </c>
      <c r="AN22" s="10">
        <v>1</v>
      </c>
      <c r="AO22" s="10">
        <v>1</v>
      </c>
      <c r="AP22" s="10">
        <v>2</v>
      </c>
      <c r="AQ22" s="10">
        <v>1</v>
      </c>
      <c r="AR22" s="10">
        <v>1</v>
      </c>
      <c r="AS22" s="10">
        <v>1</v>
      </c>
      <c r="AT22" s="10">
        <v>2</v>
      </c>
      <c r="AU22" s="18">
        <v>1</v>
      </c>
      <c r="AV22" s="12">
        <f t="shared" si="0"/>
        <v>32</v>
      </c>
    </row>
    <row r="23" spans="1:48" ht="30" customHeight="1" x14ac:dyDescent="0.25">
      <c r="A23" s="13" t="s">
        <v>111</v>
      </c>
      <c r="B23" s="16" t="s">
        <v>36</v>
      </c>
      <c r="C23" s="10">
        <v>32</v>
      </c>
      <c r="D23" s="10" t="s">
        <v>20</v>
      </c>
      <c r="E23" s="10"/>
      <c r="F23" s="10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1" t="s">
        <v>15</v>
      </c>
      <c r="W23" s="11" t="s">
        <v>15</v>
      </c>
      <c r="X23" s="13">
        <v>2</v>
      </c>
      <c r="Y23" s="13">
        <v>2</v>
      </c>
      <c r="Z23" s="13">
        <v>1</v>
      </c>
      <c r="AA23" s="13">
        <v>2</v>
      </c>
      <c r="AB23" s="13">
        <v>1</v>
      </c>
      <c r="AC23" s="13">
        <v>2</v>
      </c>
      <c r="AD23" s="13">
        <v>1</v>
      </c>
      <c r="AE23" s="13">
        <v>2</v>
      </c>
      <c r="AF23" s="13">
        <v>1</v>
      </c>
      <c r="AG23" s="13">
        <v>2</v>
      </c>
      <c r="AH23" s="13">
        <v>1</v>
      </c>
      <c r="AI23" s="13">
        <v>2</v>
      </c>
      <c r="AJ23" s="13">
        <v>1</v>
      </c>
      <c r="AK23" s="13">
        <v>1</v>
      </c>
      <c r="AL23" s="13">
        <v>1</v>
      </c>
      <c r="AM23" s="13">
        <v>1</v>
      </c>
      <c r="AN23" s="13">
        <v>1</v>
      </c>
      <c r="AO23" s="13">
        <v>1</v>
      </c>
      <c r="AP23" s="13">
        <v>1</v>
      </c>
      <c r="AQ23" s="13">
        <v>1</v>
      </c>
      <c r="AR23" s="13">
        <v>2</v>
      </c>
      <c r="AS23" s="13">
        <v>1</v>
      </c>
      <c r="AT23" s="13">
        <v>1</v>
      </c>
      <c r="AU23" s="18">
        <v>1</v>
      </c>
      <c r="AV23" s="12">
        <f t="shared" si="0"/>
        <v>32</v>
      </c>
    </row>
    <row r="24" spans="1:48" x14ac:dyDescent="0.25">
      <c r="A24" s="41" t="s">
        <v>13</v>
      </c>
      <c r="B24" s="41"/>
      <c r="C24" s="41"/>
      <c r="D24" s="10"/>
      <c r="E24" s="10">
        <f t="shared" ref="E24:U24" si="1">SUM(E7:E23)</f>
        <v>36</v>
      </c>
      <c r="F24" s="13">
        <f t="shared" si="1"/>
        <v>36</v>
      </c>
      <c r="G24" s="13">
        <f t="shared" si="1"/>
        <v>36</v>
      </c>
      <c r="H24" s="13">
        <f t="shared" si="1"/>
        <v>36</v>
      </c>
      <c r="I24" s="13">
        <f t="shared" si="1"/>
        <v>36</v>
      </c>
      <c r="J24" s="13">
        <f t="shared" si="1"/>
        <v>36</v>
      </c>
      <c r="K24" s="13">
        <f t="shared" si="1"/>
        <v>36</v>
      </c>
      <c r="L24" s="13">
        <f t="shared" si="1"/>
        <v>36</v>
      </c>
      <c r="M24" s="13">
        <f t="shared" si="1"/>
        <v>36</v>
      </c>
      <c r="N24" s="13">
        <f t="shared" si="1"/>
        <v>36</v>
      </c>
      <c r="O24" s="13">
        <f t="shared" si="1"/>
        <v>36</v>
      </c>
      <c r="P24" s="13">
        <f t="shared" si="1"/>
        <v>36</v>
      </c>
      <c r="Q24" s="13">
        <f t="shared" si="1"/>
        <v>36</v>
      </c>
      <c r="R24" s="13">
        <f t="shared" si="1"/>
        <v>36</v>
      </c>
      <c r="S24" s="13">
        <f t="shared" si="1"/>
        <v>36</v>
      </c>
      <c r="T24" s="13">
        <f t="shared" si="1"/>
        <v>36</v>
      </c>
      <c r="U24" s="13">
        <f t="shared" si="1"/>
        <v>36</v>
      </c>
      <c r="V24" s="13"/>
      <c r="W24" s="13"/>
      <c r="X24" s="13">
        <f>SUM(X7:X23)</f>
        <v>36</v>
      </c>
      <c r="Y24" s="13">
        <f t="shared" ref="Y24:AU24" si="2">SUM(Y7:Y23)</f>
        <v>36</v>
      </c>
      <c r="Z24" s="13">
        <f t="shared" si="2"/>
        <v>36</v>
      </c>
      <c r="AA24" s="13">
        <f t="shared" si="2"/>
        <v>36</v>
      </c>
      <c r="AB24" s="13">
        <f t="shared" si="2"/>
        <v>36</v>
      </c>
      <c r="AC24" s="13">
        <f t="shared" si="2"/>
        <v>36</v>
      </c>
      <c r="AD24" s="13">
        <f t="shared" si="2"/>
        <v>36</v>
      </c>
      <c r="AE24" s="13">
        <f t="shared" si="2"/>
        <v>36</v>
      </c>
      <c r="AF24" s="13">
        <f t="shared" si="2"/>
        <v>36</v>
      </c>
      <c r="AG24" s="13">
        <f t="shared" si="2"/>
        <v>36</v>
      </c>
      <c r="AH24" s="13">
        <f t="shared" si="2"/>
        <v>36</v>
      </c>
      <c r="AI24" s="13">
        <f t="shared" si="2"/>
        <v>36</v>
      </c>
      <c r="AJ24" s="13">
        <f t="shared" si="2"/>
        <v>36</v>
      </c>
      <c r="AK24" s="13">
        <f t="shared" si="2"/>
        <v>36</v>
      </c>
      <c r="AL24" s="13">
        <f t="shared" si="2"/>
        <v>36</v>
      </c>
      <c r="AM24" s="13">
        <f t="shared" si="2"/>
        <v>36</v>
      </c>
      <c r="AN24" s="13">
        <f t="shared" si="2"/>
        <v>36</v>
      </c>
      <c r="AO24" s="13">
        <f t="shared" si="2"/>
        <v>36</v>
      </c>
      <c r="AP24" s="13">
        <f t="shared" si="2"/>
        <v>36</v>
      </c>
      <c r="AQ24" s="13">
        <f t="shared" si="2"/>
        <v>36</v>
      </c>
      <c r="AR24" s="13">
        <f t="shared" si="2"/>
        <v>36</v>
      </c>
      <c r="AS24" s="13">
        <f t="shared" si="2"/>
        <v>36</v>
      </c>
      <c r="AT24" s="13">
        <f t="shared" si="2"/>
        <v>36</v>
      </c>
      <c r="AU24" s="13">
        <f t="shared" si="2"/>
        <v>36</v>
      </c>
      <c r="AV24" s="12">
        <f t="shared" ref="AV24" si="3">SUM(E24:AU24)</f>
        <v>1476</v>
      </c>
    </row>
  </sheetData>
  <mergeCells count="14">
    <mergeCell ref="AI1:AU1"/>
    <mergeCell ref="AI2:AU2"/>
    <mergeCell ref="AI3:AU3"/>
    <mergeCell ref="A24:C24"/>
    <mergeCell ref="AD5:AH5"/>
    <mergeCell ref="AI5:AL5"/>
    <mergeCell ref="AM5:AQ5"/>
    <mergeCell ref="AR5:AU5"/>
    <mergeCell ref="E5:H5"/>
    <mergeCell ref="I5:L5"/>
    <mergeCell ref="M5:Q5"/>
    <mergeCell ref="R5:U5"/>
    <mergeCell ref="V5:Y5"/>
    <mergeCell ref="Z5:AC5"/>
  </mergeCells>
  <phoneticPr fontId="9" type="noConversion"/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0"/>
  <sheetViews>
    <sheetView zoomScale="82" zoomScaleNormal="82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O14" sqref="O14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17</v>
      </c>
      <c r="D1" s="5"/>
      <c r="E1" s="5"/>
      <c r="F1" s="5"/>
      <c r="G1" s="5"/>
      <c r="AI1" s="39" t="s">
        <v>56</v>
      </c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</row>
    <row r="2" spans="1:48" x14ac:dyDescent="0.25">
      <c r="B2" s="8" t="s">
        <v>16</v>
      </c>
      <c r="C2" s="6" t="s">
        <v>37</v>
      </c>
      <c r="D2" s="6"/>
      <c r="E2" s="6"/>
      <c r="F2" s="6"/>
      <c r="G2" s="19"/>
      <c r="H2" s="20"/>
      <c r="I2" s="20"/>
      <c r="J2" s="20"/>
      <c r="K2" s="20"/>
      <c r="L2" s="20"/>
      <c r="M2" s="20"/>
      <c r="N2" s="20"/>
      <c r="O2" s="20"/>
      <c r="P2" s="20"/>
      <c r="Q2" s="20"/>
      <c r="AI2" s="39" t="s">
        <v>57</v>
      </c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</row>
    <row r="3" spans="1:48" x14ac:dyDescent="0.25">
      <c r="B3" s="8"/>
      <c r="C3" s="19"/>
      <c r="D3" s="19"/>
      <c r="E3" s="19"/>
      <c r="F3" s="19"/>
      <c r="G3" s="19"/>
      <c r="H3" s="20"/>
      <c r="I3" s="20"/>
      <c r="J3" s="20"/>
      <c r="K3" s="20"/>
      <c r="L3" s="20"/>
      <c r="M3" s="20"/>
      <c r="N3" s="20"/>
      <c r="O3" s="20"/>
      <c r="P3" s="20"/>
      <c r="Q3" s="20"/>
      <c r="AI3" s="40" t="s">
        <v>135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7" t="s">
        <v>1</v>
      </c>
      <c r="C5" s="3" t="s">
        <v>2</v>
      </c>
      <c r="D5" s="3" t="s">
        <v>21</v>
      </c>
      <c r="E5" s="42" t="s">
        <v>3</v>
      </c>
      <c r="F5" s="42"/>
      <c r="G5" s="42"/>
      <c r="H5" s="42"/>
      <c r="I5" s="42" t="s">
        <v>4</v>
      </c>
      <c r="J5" s="42"/>
      <c r="K5" s="42"/>
      <c r="L5" s="42"/>
      <c r="M5" s="42" t="s">
        <v>5</v>
      </c>
      <c r="N5" s="42"/>
      <c r="O5" s="42"/>
      <c r="P5" s="42"/>
      <c r="Q5" s="42"/>
      <c r="R5" s="42" t="s">
        <v>6</v>
      </c>
      <c r="S5" s="42"/>
      <c r="T5" s="42"/>
      <c r="U5" s="42"/>
      <c r="V5" s="42" t="s">
        <v>7</v>
      </c>
      <c r="W5" s="42"/>
      <c r="X5" s="42"/>
      <c r="Y5" s="42"/>
      <c r="Z5" s="42" t="s">
        <v>8</v>
      </c>
      <c r="AA5" s="42"/>
      <c r="AB5" s="42"/>
      <c r="AC5" s="42"/>
      <c r="AD5" s="42" t="s">
        <v>9</v>
      </c>
      <c r="AE5" s="42"/>
      <c r="AF5" s="42"/>
      <c r="AG5" s="42"/>
      <c r="AH5" s="42"/>
      <c r="AI5" s="42" t="s">
        <v>10</v>
      </c>
      <c r="AJ5" s="42"/>
      <c r="AK5" s="42"/>
      <c r="AL5" s="42"/>
      <c r="AM5" s="42" t="s">
        <v>11</v>
      </c>
      <c r="AN5" s="42"/>
      <c r="AO5" s="42"/>
      <c r="AP5" s="42"/>
      <c r="AQ5" s="42"/>
      <c r="AR5" s="42" t="s">
        <v>12</v>
      </c>
      <c r="AS5" s="42"/>
      <c r="AT5" s="42"/>
      <c r="AU5" s="42"/>
    </row>
    <row r="6" spans="1:48" x14ac:dyDescent="0.25">
      <c r="A6" s="1"/>
      <c r="B6" s="1"/>
      <c r="C6" s="1"/>
      <c r="D6" s="1"/>
      <c r="E6" s="9">
        <v>1</v>
      </c>
      <c r="F6" s="9">
        <v>2</v>
      </c>
      <c r="G6" s="9">
        <v>3</v>
      </c>
      <c r="H6" s="9">
        <v>4</v>
      </c>
      <c r="I6" s="9">
        <v>5</v>
      </c>
      <c r="J6" s="9">
        <v>6</v>
      </c>
      <c r="K6" s="9">
        <v>7</v>
      </c>
      <c r="L6" s="28">
        <v>8</v>
      </c>
      <c r="M6" s="28">
        <v>9</v>
      </c>
      <c r="N6" s="28">
        <v>10</v>
      </c>
      <c r="O6" s="28">
        <v>11</v>
      </c>
      <c r="P6" s="28">
        <v>12</v>
      </c>
      <c r="Q6" s="28">
        <v>13</v>
      </c>
      <c r="R6" s="28">
        <v>14</v>
      </c>
      <c r="S6" s="28">
        <v>15</v>
      </c>
      <c r="T6" s="28">
        <v>16</v>
      </c>
      <c r="U6" s="9">
        <v>17</v>
      </c>
      <c r="V6" s="9">
        <v>18</v>
      </c>
      <c r="W6" s="9">
        <v>19</v>
      </c>
      <c r="X6" s="9">
        <v>20</v>
      </c>
      <c r="Y6" s="9">
        <v>21</v>
      </c>
      <c r="Z6" s="9">
        <v>22</v>
      </c>
      <c r="AA6" s="9">
        <v>23</v>
      </c>
      <c r="AB6" s="9">
        <v>24</v>
      </c>
      <c r="AC6" s="9">
        <v>25</v>
      </c>
      <c r="AD6" s="9">
        <v>26</v>
      </c>
      <c r="AE6" s="9">
        <v>27</v>
      </c>
      <c r="AF6" s="28">
        <v>28</v>
      </c>
      <c r="AG6" s="9">
        <v>29</v>
      </c>
      <c r="AH6" s="9">
        <v>30</v>
      </c>
      <c r="AI6" s="9">
        <v>31</v>
      </c>
      <c r="AJ6" s="9">
        <v>32</v>
      </c>
      <c r="AK6" s="9">
        <v>33</v>
      </c>
      <c r="AL6" s="9">
        <v>34</v>
      </c>
      <c r="AM6" s="9">
        <v>35</v>
      </c>
      <c r="AN6" s="9">
        <v>36</v>
      </c>
      <c r="AO6" s="9">
        <v>37</v>
      </c>
      <c r="AP6" s="9">
        <v>38</v>
      </c>
      <c r="AQ6" s="9">
        <v>39</v>
      </c>
      <c r="AR6" s="9">
        <v>40</v>
      </c>
      <c r="AS6" s="9">
        <v>41</v>
      </c>
      <c r="AT6" s="9">
        <v>42</v>
      </c>
      <c r="AU6" s="9">
        <v>43</v>
      </c>
    </row>
    <row r="7" spans="1:48" x14ac:dyDescent="0.25">
      <c r="A7" s="14" t="s">
        <v>95</v>
      </c>
      <c r="B7" s="16" t="s">
        <v>39</v>
      </c>
      <c r="C7" s="13">
        <v>66</v>
      </c>
      <c r="D7" s="13" t="s">
        <v>20</v>
      </c>
      <c r="E7" s="13">
        <v>2</v>
      </c>
      <c r="F7" s="13">
        <v>2</v>
      </c>
      <c r="G7" s="13">
        <v>2</v>
      </c>
      <c r="H7" s="13">
        <v>2</v>
      </c>
      <c r="I7" s="13">
        <v>2</v>
      </c>
      <c r="J7" s="13">
        <v>2</v>
      </c>
      <c r="K7" s="13">
        <v>2</v>
      </c>
      <c r="L7" s="13">
        <v>2</v>
      </c>
      <c r="M7" s="13">
        <v>2</v>
      </c>
      <c r="N7" s="13">
        <v>2</v>
      </c>
      <c r="O7" s="13">
        <v>2</v>
      </c>
      <c r="P7" s="13">
        <v>2</v>
      </c>
      <c r="Q7" s="13">
        <v>2</v>
      </c>
      <c r="R7" s="13">
        <v>2</v>
      </c>
      <c r="S7" s="13">
        <v>2</v>
      </c>
      <c r="T7" s="13"/>
      <c r="U7" s="13"/>
      <c r="V7" s="11" t="s">
        <v>15</v>
      </c>
      <c r="W7" s="11" t="s">
        <v>15</v>
      </c>
      <c r="X7" s="13">
        <v>2</v>
      </c>
      <c r="Y7" s="13">
        <v>2</v>
      </c>
      <c r="Z7" s="13">
        <v>2</v>
      </c>
      <c r="AA7" s="13">
        <v>2</v>
      </c>
      <c r="AB7" s="13">
        <v>2</v>
      </c>
      <c r="AC7" s="13">
        <v>2</v>
      </c>
      <c r="AD7" s="13">
        <v>2</v>
      </c>
      <c r="AE7" s="13">
        <v>2</v>
      </c>
      <c r="AF7" s="13">
        <v>2</v>
      </c>
      <c r="AG7" s="13">
        <v>2</v>
      </c>
      <c r="AH7" s="13">
        <v>2</v>
      </c>
      <c r="AI7" s="13">
        <v>2</v>
      </c>
      <c r="AJ7" s="13">
        <v>2</v>
      </c>
      <c r="AK7" s="13">
        <v>2</v>
      </c>
      <c r="AL7" s="13">
        <v>2</v>
      </c>
      <c r="AM7" s="13">
        <v>2</v>
      </c>
      <c r="AN7" s="13">
        <v>1</v>
      </c>
      <c r="AO7" s="13">
        <v>2</v>
      </c>
      <c r="AP7" s="13">
        <v>1</v>
      </c>
      <c r="AQ7" s="13"/>
      <c r="AR7" s="13"/>
      <c r="AS7" s="13"/>
      <c r="AT7" s="13"/>
      <c r="AU7" s="11"/>
      <c r="AV7" s="12">
        <f>SUM(E7:AU7)</f>
        <v>66</v>
      </c>
    </row>
    <row r="8" spans="1:48" x14ac:dyDescent="0.25">
      <c r="A8" s="14" t="s">
        <v>96</v>
      </c>
      <c r="B8" s="16" t="s">
        <v>23</v>
      </c>
      <c r="C8" s="13">
        <v>68</v>
      </c>
      <c r="D8" s="13" t="s">
        <v>20</v>
      </c>
      <c r="E8" s="13">
        <v>2</v>
      </c>
      <c r="F8" s="13">
        <v>2</v>
      </c>
      <c r="G8" s="13">
        <v>2</v>
      </c>
      <c r="H8" s="13">
        <v>2</v>
      </c>
      <c r="I8" s="13">
        <v>2</v>
      </c>
      <c r="J8" s="13">
        <v>2</v>
      </c>
      <c r="K8" s="13">
        <v>2</v>
      </c>
      <c r="L8" s="13">
        <v>2</v>
      </c>
      <c r="M8" s="13">
        <v>2</v>
      </c>
      <c r="N8" s="13">
        <v>2</v>
      </c>
      <c r="O8" s="13">
        <v>2</v>
      </c>
      <c r="P8" s="13">
        <v>2</v>
      </c>
      <c r="Q8" s="13">
        <v>2</v>
      </c>
      <c r="R8" s="13">
        <v>2</v>
      </c>
      <c r="S8" s="13">
        <v>2</v>
      </c>
      <c r="T8" s="13"/>
      <c r="U8" s="13"/>
      <c r="V8" s="11" t="s">
        <v>15</v>
      </c>
      <c r="W8" s="11" t="s">
        <v>15</v>
      </c>
      <c r="X8" s="13">
        <v>2</v>
      </c>
      <c r="Y8" s="13">
        <v>2</v>
      </c>
      <c r="Z8" s="13">
        <v>2</v>
      </c>
      <c r="AA8" s="13">
        <v>2</v>
      </c>
      <c r="AB8" s="13">
        <v>2</v>
      </c>
      <c r="AC8" s="13">
        <v>2</v>
      </c>
      <c r="AD8" s="13">
        <v>2</v>
      </c>
      <c r="AE8" s="13">
        <v>2</v>
      </c>
      <c r="AF8" s="13">
        <v>2</v>
      </c>
      <c r="AG8" s="13">
        <v>2</v>
      </c>
      <c r="AH8" s="13">
        <v>2</v>
      </c>
      <c r="AI8" s="13">
        <v>2</v>
      </c>
      <c r="AJ8" s="13">
        <v>2</v>
      </c>
      <c r="AK8" s="13">
        <v>2</v>
      </c>
      <c r="AL8" s="13">
        <v>2</v>
      </c>
      <c r="AM8" s="13">
        <v>2</v>
      </c>
      <c r="AN8" s="13">
        <v>2</v>
      </c>
      <c r="AO8" s="13">
        <v>2</v>
      </c>
      <c r="AP8" s="13">
        <v>2</v>
      </c>
      <c r="AQ8" s="13"/>
      <c r="AR8" s="13"/>
      <c r="AS8" s="13"/>
      <c r="AT8" s="13"/>
      <c r="AU8" s="11"/>
      <c r="AV8" s="12">
        <f t="shared" ref="AV8:AV30" si="0">SUM(E8:AU8)</f>
        <v>68</v>
      </c>
    </row>
    <row r="9" spans="1:48" x14ac:dyDescent="0.25">
      <c r="A9" s="14" t="s">
        <v>97</v>
      </c>
      <c r="B9" s="16" t="s">
        <v>24</v>
      </c>
      <c r="C9" s="13">
        <v>68</v>
      </c>
      <c r="D9" s="13" t="s">
        <v>20</v>
      </c>
      <c r="E9" s="13">
        <v>2</v>
      </c>
      <c r="F9" s="13">
        <v>2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3">
        <v>2</v>
      </c>
      <c r="M9" s="13">
        <v>2</v>
      </c>
      <c r="N9" s="13">
        <v>2</v>
      </c>
      <c r="O9" s="13">
        <v>2</v>
      </c>
      <c r="P9" s="13">
        <v>2</v>
      </c>
      <c r="Q9" s="13">
        <v>2</v>
      </c>
      <c r="R9" s="13">
        <v>2</v>
      </c>
      <c r="S9" s="13">
        <v>2</v>
      </c>
      <c r="T9" s="13"/>
      <c r="U9" s="13"/>
      <c r="V9" s="11" t="s">
        <v>15</v>
      </c>
      <c r="W9" s="11" t="s">
        <v>15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>
        <v>2</v>
      </c>
      <c r="AE9" s="13">
        <v>2</v>
      </c>
      <c r="AF9" s="13">
        <v>2</v>
      </c>
      <c r="AG9" s="13">
        <v>2</v>
      </c>
      <c r="AH9" s="13">
        <v>2</v>
      </c>
      <c r="AI9" s="13">
        <v>2</v>
      </c>
      <c r="AJ9" s="13">
        <v>2</v>
      </c>
      <c r="AK9" s="13">
        <v>2</v>
      </c>
      <c r="AL9" s="13">
        <v>2</v>
      </c>
      <c r="AM9" s="13">
        <v>2</v>
      </c>
      <c r="AN9" s="13">
        <v>2</v>
      </c>
      <c r="AO9" s="18">
        <v>2</v>
      </c>
      <c r="AP9" s="18">
        <v>2</v>
      </c>
      <c r="AQ9" s="13"/>
      <c r="AR9" s="13"/>
      <c r="AS9" s="13"/>
      <c r="AT9" s="13"/>
      <c r="AU9" s="11"/>
      <c r="AV9" s="12">
        <f t="shared" si="0"/>
        <v>68</v>
      </c>
    </row>
    <row r="10" spans="1:48" ht="15.75" customHeight="1" x14ac:dyDescent="0.25">
      <c r="A10" s="14" t="s">
        <v>98</v>
      </c>
      <c r="B10" s="16" t="s">
        <v>94</v>
      </c>
      <c r="C10" s="13">
        <v>117</v>
      </c>
      <c r="D10" s="13" t="s">
        <v>20</v>
      </c>
      <c r="E10" s="13">
        <v>4</v>
      </c>
      <c r="F10" s="13">
        <v>4</v>
      </c>
      <c r="G10" s="13">
        <v>4</v>
      </c>
      <c r="H10" s="13">
        <v>4</v>
      </c>
      <c r="I10" s="13">
        <v>4</v>
      </c>
      <c r="J10" s="13">
        <v>4</v>
      </c>
      <c r="K10" s="13">
        <v>4</v>
      </c>
      <c r="L10" s="13">
        <v>4</v>
      </c>
      <c r="M10" s="13">
        <v>4</v>
      </c>
      <c r="N10" s="13">
        <v>4</v>
      </c>
      <c r="O10" s="13">
        <v>4</v>
      </c>
      <c r="P10" s="13">
        <v>4</v>
      </c>
      <c r="Q10" s="13">
        <v>4</v>
      </c>
      <c r="R10" s="13">
        <v>4</v>
      </c>
      <c r="S10" s="13">
        <v>4</v>
      </c>
      <c r="T10" s="13"/>
      <c r="U10" s="13"/>
      <c r="V10" s="11" t="s">
        <v>15</v>
      </c>
      <c r="W10" s="11" t="s">
        <v>15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>
        <v>3</v>
      </c>
      <c r="AE10" s="13">
        <v>3</v>
      </c>
      <c r="AF10" s="13">
        <v>3</v>
      </c>
      <c r="AG10" s="13">
        <v>3</v>
      </c>
      <c r="AH10" s="13">
        <v>3</v>
      </c>
      <c r="AI10" s="13">
        <v>3</v>
      </c>
      <c r="AJ10" s="13">
        <v>3</v>
      </c>
      <c r="AK10" s="13">
        <v>3</v>
      </c>
      <c r="AL10" s="13">
        <v>3</v>
      </c>
      <c r="AM10" s="13">
        <v>3</v>
      </c>
      <c r="AN10" s="13">
        <v>3</v>
      </c>
      <c r="AO10" s="13">
        <v>3</v>
      </c>
      <c r="AP10" s="13">
        <v>3</v>
      </c>
      <c r="AQ10" s="13"/>
      <c r="AR10" s="13"/>
      <c r="AS10" s="13"/>
      <c r="AT10" s="13"/>
      <c r="AU10" s="11"/>
      <c r="AV10" s="12">
        <f t="shared" si="0"/>
        <v>117</v>
      </c>
    </row>
    <row r="11" spans="1:48" x14ac:dyDescent="0.25">
      <c r="A11" s="14" t="s">
        <v>99</v>
      </c>
      <c r="B11" s="16" t="s">
        <v>25</v>
      </c>
      <c r="C11" s="13">
        <v>66</v>
      </c>
      <c r="D11" s="13" t="s">
        <v>20</v>
      </c>
      <c r="E11" s="13">
        <v>2</v>
      </c>
      <c r="F11" s="13">
        <v>2</v>
      </c>
      <c r="G11" s="13">
        <v>2</v>
      </c>
      <c r="H11" s="13">
        <v>2</v>
      </c>
      <c r="I11" s="13">
        <v>2</v>
      </c>
      <c r="J11" s="13">
        <v>2</v>
      </c>
      <c r="K11" s="13">
        <v>2</v>
      </c>
      <c r="L11" s="13">
        <v>2</v>
      </c>
      <c r="M11" s="13">
        <v>2</v>
      </c>
      <c r="N11" s="13">
        <v>2</v>
      </c>
      <c r="O11" s="13">
        <v>2</v>
      </c>
      <c r="P11" s="13">
        <v>2</v>
      </c>
      <c r="Q11" s="13">
        <v>2</v>
      </c>
      <c r="R11" s="13">
        <v>2</v>
      </c>
      <c r="S11" s="13">
        <v>2</v>
      </c>
      <c r="T11" s="13"/>
      <c r="U11" s="13"/>
      <c r="V11" s="11" t="s">
        <v>15</v>
      </c>
      <c r="W11" s="11" t="s">
        <v>15</v>
      </c>
      <c r="X11" s="13">
        <v>2</v>
      </c>
      <c r="Y11" s="13">
        <v>2</v>
      </c>
      <c r="Z11" s="13">
        <v>2</v>
      </c>
      <c r="AA11" s="13">
        <v>2</v>
      </c>
      <c r="AB11" s="13">
        <v>1</v>
      </c>
      <c r="AC11" s="13">
        <v>2</v>
      </c>
      <c r="AD11" s="13">
        <v>2</v>
      </c>
      <c r="AE11" s="13">
        <v>2</v>
      </c>
      <c r="AF11" s="13">
        <v>2</v>
      </c>
      <c r="AG11" s="13">
        <v>2</v>
      </c>
      <c r="AH11" s="13">
        <v>2</v>
      </c>
      <c r="AI11" s="13">
        <v>2</v>
      </c>
      <c r="AJ11" s="13">
        <v>2</v>
      </c>
      <c r="AK11" s="13">
        <v>2</v>
      </c>
      <c r="AL11" s="13">
        <v>2</v>
      </c>
      <c r="AM11" s="13">
        <v>2</v>
      </c>
      <c r="AN11" s="13">
        <v>2</v>
      </c>
      <c r="AO11" s="13">
        <v>1</v>
      </c>
      <c r="AP11" s="18">
        <v>2</v>
      </c>
      <c r="AQ11" s="13"/>
      <c r="AR11" s="13"/>
      <c r="AS11" s="13"/>
      <c r="AT11" s="13"/>
      <c r="AU11" s="11"/>
      <c r="AV11" s="12">
        <f t="shared" si="0"/>
        <v>66</v>
      </c>
    </row>
    <row r="12" spans="1:48" x14ac:dyDescent="0.25">
      <c r="A12" s="14" t="s">
        <v>100</v>
      </c>
      <c r="B12" s="16" t="s">
        <v>26</v>
      </c>
      <c r="C12" s="13">
        <v>68</v>
      </c>
      <c r="D12" s="13" t="s">
        <v>20</v>
      </c>
      <c r="E12" s="13">
        <v>2</v>
      </c>
      <c r="F12" s="13">
        <v>2</v>
      </c>
      <c r="G12" s="13">
        <v>2</v>
      </c>
      <c r="H12" s="13">
        <v>2</v>
      </c>
      <c r="I12" s="13">
        <v>2</v>
      </c>
      <c r="J12" s="13">
        <v>2</v>
      </c>
      <c r="K12" s="13">
        <v>2</v>
      </c>
      <c r="L12" s="13">
        <v>2</v>
      </c>
      <c r="M12" s="13">
        <v>2</v>
      </c>
      <c r="N12" s="13">
        <v>2</v>
      </c>
      <c r="O12" s="13">
        <v>2</v>
      </c>
      <c r="P12" s="13">
        <v>2</v>
      </c>
      <c r="Q12" s="13">
        <v>2</v>
      </c>
      <c r="R12" s="13">
        <v>2</v>
      </c>
      <c r="S12" s="13">
        <v>2</v>
      </c>
      <c r="T12" s="13"/>
      <c r="U12" s="13"/>
      <c r="V12" s="11" t="s">
        <v>15</v>
      </c>
      <c r="W12" s="11" t="s">
        <v>15</v>
      </c>
      <c r="X12" s="13">
        <v>2</v>
      </c>
      <c r="Y12" s="13">
        <v>2</v>
      </c>
      <c r="Z12" s="13">
        <v>2</v>
      </c>
      <c r="AA12" s="13">
        <v>2</v>
      </c>
      <c r="AB12" s="13">
        <v>2</v>
      </c>
      <c r="AC12" s="13">
        <v>2</v>
      </c>
      <c r="AD12" s="13">
        <v>2</v>
      </c>
      <c r="AE12" s="13">
        <v>2</v>
      </c>
      <c r="AF12" s="13">
        <v>2</v>
      </c>
      <c r="AG12" s="13">
        <v>2</v>
      </c>
      <c r="AH12" s="13">
        <v>2</v>
      </c>
      <c r="AI12" s="13">
        <v>2</v>
      </c>
      <c r="AJ12" s="13">
        <v>2</v>
      </c>
      <c r="AK12" s="13">
        <v>2</v>
      </c>
      <c r="AL12" s="13">
        <v>2</v>
      </c>
      <c r="AM12" s="13">
        <v>2</v>
      </c>
      <c r="AN12" s="13">
        <v>2</v>
      </c>
      <c r="AO12" s="18">
        <v>2</v>
      </c>
      <c r="AP12" s="18">
        <v>2</v>
      </c>
      <c r="AQ12" s="13"/>
      <c r="AR12" s="13"/>
      <c r="AS12" s="13"/>
      <c r="AT12" s="13"/>
      <c r="AU12" s="11"/>
      <c r="AV12" s="12">
        <f t="shared" si="0"/>
        <v>68</v>
      </c>
    </row>
    <row r="13" spans="1:48" x14ac:dyDescent="0.25">
      <c r="A13" s="14" t="s">
        <v>104</v>
      </c>
      <c r="B13" s="16" t="s">
        <v>29</v>
      </c>
      <c r="C13" s="13">
        <v>49</v>
      </c>
      <c r="D13" s="13" t="s">
        <v>20</v>
      </c>
      <c r="E13" s="13">
        <v>2</v>
      </c>
      <c r="F13" s="13">
        <v>2</v>
      </c>
      <c r="G13" s="13">
        <v>2</v>
      </c>
      <c r="H13" s="13">
        <v>2</v>
      </c>
      <c r="I13" s="13">
        <v>2</v>
      </c>
      <c r="J13" s="13">
        <v>2</v>
      </c>
      <c r="K13" s="13">
        <v>2</v>
      </c>
      <c r="L13" s="13">
        <v>2</v>
      </c>
      <c r="M13" s="13">
        <v>2</v>
      </c>
      <c r="N13" s="13">
        <v>2</v>
      </c>
      <c r="O13" s="13">
        <v>2</v>
      </c>
      <c r="P13" s="13">
        <v>2</v>
      </c>
      <c r="Q13" s="13">
        <v>2</v>
      </c>
      <c r="R13" s="13">
        <v>2</v>
      </c>
      <c r="S13" s="13">
        <v>2</v>
      </c>
      <c r="T13" s="13"/>
      <c r="U13" s="13"/>
      <c r="V13" s="11" t="s">
        <v>15</v>
      </c>
      <c r="W13" s="11" t="s">
        <v>15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>
        <v>1</v>
      </c>
      <c r="AD13" s="13">
        <v>1</v>
      </c>
      <c r="AE13" s="13">
        <v>1</v>
      </c>
      <c r="AF13" s="13">
        <v>1</v>
      </c>
      <c r="AG13" s="13">
        <v>1</v>
      </c>
      <c r="AH13" s="13">
        <v>1</v>
      </c>
      <c r="AI13" s="13">
        <v>1</v>
      </c>
      <c r="AJ13" s="13">
        <v>1</v>
      </c>
      <c r="AK13" s="13">
        <v>1</v>
      </c>
      <c r="AL13" s="13">
        <v>1</v>
      </c>
      <c r="AM13" s="13">
        <v>1</v>
      </c>
      <c r="AN13" s="13">
        <v>1</v>
      </c>
      <c r="AO13" s="13">
        <v>1</v>
      </c>
      <c r="AP13" s="13">
        <v>1</v>
      </c>
      <c r="AQ13" s="13"/>
      <c r="AR13" s="13"/>
      <c r="AS13" s="13"/>
      <c r="AT13" s="13"/>
      <c r="AU13" s="11"/>
      <c r="AV13" s="12">
        <f t="shared" si="0"/>
        <v>49</v>
      </c>
    </row>
    <row r="14" spans="1:48" x14ac:dyDescent="0.25">
      <c r="A14" s="14" t="s">
        <v>103</v>
      </c>
      <c r="B14" s="16" t="s">
        <v>28</v>
      </c>
      <c r="C14" s="13">
        <v>68</v>
      </c>
      <c r="D14" s="13" t="s">
        <v>20</v>
      </c>
      <c r="E14" s="13">
        <v>2</v>
      </c>
      <c r="F14" s="13">
        <v>2</v>
      </c>
      <c r="G14" s="13">
        <v>2</v>
      </c>
      <c r="H14" s="13">
        <v>2</v>
      </c>
      <c r="I14" s="13">
        <v>2</v>
      </c>
      <c r="J14" s="13">
        <v>2</v>
      </c>
      <c r="K14" s="13">
        <v>2</v>
      </c>
      <c r="L14" s="13">
        <v>2</v>
      </c>
      <c r="M14" s="13">
        <v>2</v>
      </c>
      <c r="N14" s="13">
        <v>2</v>
      </c>
      <c r="O14" s="13">
        <v>2</v>
      </c>
      <c r="P14" s="13">
        <v>2</v>
      </c>
      <c r="Q14" s="13">
        <v>2</v>
      </c>
      <c r="R14" s="13">
        <v>2</v>
      </c>
      <c r="S14" s="13">
        <v>2</v>
      </c>
      <c r="T14" s="13"/>
      <c r="U14" s="13"/>
      <c r="V14" s="11" t="s">
        <v>15</v>
      </c>
      <c r="W14" s="11" t="s">
        <v>15</v>
      </c>
      <c r="X14" s="13">
        <v>2</v>
      </c>
      <c r="Y14" s="13">
        <v>2</v>
      </c>
      <c r="Z14" s="13">
        <v>2</v>
      </c>
      <c r="AA14" s="13">
        <v>2</v>
      </c>
      <c r="AB14" s="13">
        <v>2</v>
      </c>
      <c r="AC14" s="13">
        <v>2</v>
      </c>
      <c r="AD14" s="13">
        <v>2</v>
      </c>
      <c r="AE14" s="13">
        <v>2</v>
      </c>
      <c r="AF14" s="13">
        <v>2</v>
      </c>
      <c r="AG14" s="13">
        <v>2</v>
      </c>
      <c r="AH14" s="13">
        <v>2</v>
      </c>
      <c r="AI14" s="13">
        <v>2</v>
      </c>
      <c r="AJ14" s="13">
        <v>2</v>
      </c>
      <c r="AK14" s="13">
        <v>2</v>
      </c>
      <c r="AL14" s="13">
        <v>2</v>
      </c>
      <c r="AM14" s="13">
        <v>2</v>
      </c>
      <c r="AN14" s="13">
        <v>2</v>
      </c>
      <c r="AO14" s="13">
        <v>2</v>
      </c>
      <c r="AP14" s="13">
        <v>2</v>
      </c>
      <c r="AQ14" s="13"/>
      <c r="AR14" s="13"/>
      <c r="AS14" s="13"/>
      <c r="AT14" s="13"/>
      <c r="AU14" s="11"/>
      <c r="AV14" s="12">
        <f t="shared" si="0"/>
        <v>68</v>
      </c>
    </row>
    <row r="15" spans="1:48" ht="14.25" customHeight="1" x14ac:dyDescent="0.25">
      <c r="A15" s="14" t="s">
        <v>105</v>
      </c>
      <c r="B15" s="16" t="s">
        <v>30</v>
      </c>
      <c r="C15" s="13">
        <v>84</v>
      </c>
      <c r="D15" s="13" t="s">
        <v>20</v>
      </c>
      <c r="E15" s="13">
        <v>3</v>
      </c>
      <c r="F15" s="13">
        <v>3</v>
      </c>
      <c r="G15" s="13">
        <v>3</v>
      </c>
      <c r="H15" s="13">
        <v>3</v>
      </c>
      <c r="I15" s="13">
        <v>3</v>
      </c>
      <c r="J15" s="13">
        <v>3</v>
      </c>
      <c r="K15" s="13">
        <v>3</v>
      </c>
      <c r="L15" s="13">
        <v>3</v>
      </c>
      <c r="M15" s="13">
        <v>3</v>
      </c>
      <c r="N15" s="13">
        <v>4</v>
      </c>
      <c r="O15" s="13">
        <v>3</v>
      </c>
      <c r="P15" s="13">
        <v>4</v>
      </c>
      <c r="Q15" s="13">
        <v>3</v>
      </c>
      <c r="R15" s="13">
        <v>4</v>
      </c>
      <c r="S15" s="13">
        <v>3</v>
      </c>
      <c r="T15" s="13"/>
      <c r="U15" s="13"/>
      <c r="V15" s="11" t="s">
        <v>15</v>
      </c>
      <c r="W15" s="11" t="s">
        <v>15</v>
      </c>
      <c r="X15" s="13">
        <v>2</v>
      </c>
      <c r="Y15" s="13">
        <v>2</v>
      </c>
      <c r="Z15" s="13">
        <v>2</v>
      </c>
      <c r="AA15" s="13">
        <v>2</v>
      </c>
      <c r="AB15" s="13">
        <v>2</v>
      </c>
      <c r="AC15" s="13">
        <v>2</v>
      </c>
      <c r="AD15" s="13">
        <v>2</v>
      </c>
      <c r="AE15" s="13">
        <v>2</v>
      </c>
      <c r="AF15" s="13">
        <v>2</v>
      </c>
      <c r="AG15" s="13">
        <v>2</v>
      </c>
      <c r="AH15" s="13">
        <v>2</v>
      </c>
      <c r="AI15" s="13">
        <v>2</v>
      </c>
      <c r="AJ15" s="13">
        <v>2</v>
      </c>
      <c r="AK15" s="13">
        <v>2</v>
      </c>
      <c r="AL15" s="13">
        <v>2</v>
      </c>
      <c r="AM15" s="13">
        <v>2</v>
      </c>
      <c r="AN15" s="13">
        <v>1</v>
      </c>
      <c r="AO15" s="13">
        <v>2</v>
      </c>
      <c r="AP15" s="18">
        <v>1</v>
      </c>
      <c r="AQ15" s="13"/>
      <c r="AR15" s="13"/>
      <c r="AS15" s="13"/>
      <c r="AT15" s="13"/>
      <c r="AU15" s="11"/>
      <c r="AV15" s="12">
        <f t="shared" si="0"/>
        <v>84</v>
      </c>
    </row>
    <row r="16" spans="1:48" x14ac:dyDescent="0.25">
      <c r="A16" s="14"/>
      <c r="B16" s="16" t="s">
        <v>140</v>
      </c>
      <c r="C16" s="13">
        <v>45</v>
      </c>
      <c r="D16" s="13" t="s">
        <v>20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1</v>
      </c>
      <c r="L16" s="13">
        <v>1</v>
      </c>
      <c r="M16" s="13">
        <v>1</v>
      </c>
      <c r="N16" s="13">
        <v>1</v>
      </c>
      <c r="O16" s="13">
        <v>1</v>
      </c>
      <c r="P16" s="13">
        <v>1</v>
      </c>
      <c r="Q16" s="13">
        <v>1</v>
      </c>
      <c r="R16" s="13">
        <v>1</v>
      </c>
      <c r="S16" s="13">
        <v>1</v>
      </c>
      <c r="T16" s="13"/>
      <c r="U16" s="13"/>
      <c r="V16" s="11" t="s">
        <v>15</v>
      </c>
      <c r="W16" s="11" t="s">
        <v>15</v>
      </c>
      <c r="X16" s="13">
        <v>2</v>
      </c>
      <c r="Y16" s="13">
        <v>1</v>
      </c>
      <c r="Z16" s="13">
        <v>1</v>
      </c>
      <c r="AA16" s="13">
        <v>1</v>
      </c>
      <c r="AB16" s="13">
        <v>2</v>
      </c>
      <c r="AC16" s="13">
        <v>1</v>
      </c>
      <c r="AD16" s="13">
        <v>1</v>
      </c>
      <c r="AE16" s="13">
        <v>1</v>
      </c>
      <c r="AF16" s="13">
        <v>1</v>
      </c>
      <c r="AG16" s="13">
        <v>2</v>
      </c>
      <c r="AH16" s="13">
        <v>1</v>
      </c>
      <c r="AI16" s="13">
        <v>2</v>
      </c>
      <c r="AJ16" s="13">
        <v>2</v>
      </c>
      <c r="AK16" s="13">
        <v>2</v>
      </c>
      <c r="AL16" s="13">
        <v>2</v>
      </c>
      <c r="AM16" s="13">
        <v>2</v>
      </c>
      <c r="AN16" s="13">
        <v>2</v>
      </c>
      <c r="AO16" s="18">
        <v>2</v>
      </c>
      <c r="AP16" s="18">
        <v>2</v>
      </c>
      <c r="AQ16" s="13"/>
      <c r="AR16" s="13"/>
      <c r="AS16" s="13"/>
      <c r="AT16" s="13"/>
      <c r="AU16" s="11"/>
      <c r="AV16" s="12">
        <f t="shared" si="0"/>
        <v>45</v>
      </c>
    </row>
    <row r="17" spans="1:48" ht="60" x14ac:dyDescent="0.25">
      <c r="A17" s="14" t="s">
        <v>119</v>
      </c>
      <c r="B17" s="16" t="s">
        <v>113</v>
      </c>
      <c r="C17" s="13">
        <v>42</v>
      </c>
      <c r="D17" s="13" t="s">
        <v>20</v>
      </c>
      <c r="E17" s="13">
        <v>3</v>
      </c>
      <c r="F17" s="13">
        <v>3</v>
      </c>
      <c r="G17" s="13">
        <v>3</v>
      </c>
      <c r="H17" s="13">
        <v>3</v>
      </c>
      <c r="I17" s="13">
        <v>3</v>
      </c>
      <c r="J17" s="13">
        <v>3</v>
      </c>
      <c r="K17" s="13">
        <v>3</v>
      </c>
      <c r="L17" s="13">
        <v>3</v>
      </c>
      <c r="M17" s="13">
        <v>3</v>
      </c>
      <c r="N17" s="13">
        <v>2</v>
      </c>
      <c r="O17" s="13">
        <v>3</v>
      </c>
      <c r="P17" s="13">
        <v>2</v>
      </c>
      <c r="Q17" s="13">
        <v>3</v>
      </c>
      <c r="R17" s="13">
        <v>2</v>
      </c>
      <c r="S17" s="13">
        <v>3</v>
      </c>
      <c r="T17" s="13"/>
      <c r="U17" s="13"/>
      <c r="V17" s="11" t="s">
        <v>15</v>
      </c>
      <c r="W17" s="11" t="s">
        <v>15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8"/>
      <c r="AP17" s="11"/>
      <c r="AQ17" s="13"/>
      <c r="AR17" s="13"/>
      <c r="AS17" s="13"/>
      <c r="AT17" s="13"/>
      <c r="AU17" s="11"/>
      <c r="AV17" s="12">
        <f t="shared" si="0"/>
        <v>42</v>
      </c>
    </row>
    <row r="18" spans="1:48" ht="60" x14ac:dyDescent="0.25">
      <c r="A18" s="14" t="s">
        <v>137</v>
      </c>
      <c r="B18" s="16" t="s">
        <v>34</v>
      </c>
      <c r="C18" s="13">
        <v>36</v>
      </c>
      <c r="D18" s="13" t="s">
        <v>20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1" t="s">
        <v>15</v>
      </c>
      <c r="W18" s="11" t="s">
        <v>15</v>
      </c>
      <c r="X18" s="13">
        <v>1</v>
      </c>
      <c r="Y18" s="13">
        <v>2</v>
      </c>
      <c r="Z18" s="13">
        <v>2</v>
      </c>
      <c r="AA18" s="13">
        <v>2</v>
      </c>
      <c r="AB18" s="13">
        <v>2</v>
      </c>
      <c r="AC18" s="13">
        <v>2</v>
      </c>
      <c r="AD18" s="13">
        <v>2</v>
      </c>
      <c r="AE18" s="13">
        <v>2</v>
      </c>
      <c r="AF18" s="13">
        <v>2</v>
      </c>
      <c r="AG18" s="13">
        <v>2</v>
      </c>
      <c r="AH18" s="13">
        <v>2</v>
      </c>
      <c r="AI18" s="13">
        <v>2</v>
      </c>
      <c r="AJ18" s="13">
        <v>2</v>
      </c>
      <c r="AK18" s="13">
        <v>2</v>
      </c>
      <c r="AL18" s="13">
        <v>2</v>
      </c>
      <c r="AM18" s="13">
        <v>2</v>
      </c>
      <c r="AN18" s="13">
        <v>2</v>
      </c>
      <c r="AO18" s="13">
        <v>1</v>
      </c>
      <c r="AP18" s="13">
        <v>2</v>
      </c>
      <c r="AQ18" s="13"/>
      <c r="AR18" s="13"/>
      <c r="AS18" s="13"/>
      <c r="AT18" s="13"/>
      <c r="AU18" s="11"/>
      <c r="AV18" s="12">
        <f t="shared" si="0"/>
        <v>36</v>
      </c>
    </row>
    <row r="19" spans="1:48" ht="30" x14ac:dyDescent="0.25">
      <c r="A19" s="14" t="s">
        <v>121</v>
      </c>
      <c r="B19" s="16" t="s">
        <v>41</v>
      </c>
      <c r="C19" s="13">
        <v>36</v>
      </c>
      <c r="D19" s="13" t="s">
        <v>20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1" t="s">
        <v>15</v>
      </c>
      <c r="W19" s="11" t="s">
        <v>15</v>
      </c>
      <c r="X19" s="13">
        <v>2</v>
      </c>
      <c r="Y19" s="13">
        <v>2</v>
      </c>
      <c r="Z19" s="13">
        <v>2</v>
      </c>
      <c r="AA19" s="13">
        <v>2</v>
      </c>
      <c r="AB19" s="13">
        <v>2</v>
      </c>
      <c r="AC19" s="13">
        <v>2</v>
      </c>
      <c r="AD19" s="13">
        <v>2</v>
      </c>
      <c r="AE19" s="13">
        <v>2</v>
      </c>
      <c r="AF19" s="13">
        <v>2</v>
      </c>
      <c r="AG19" s="13">
        <v>2</v>
      </c>
      <c r="AH19" s="13">
        <v>2</v>
      </c>
      <c r="AI19" s="13">
        <v>2</v>
      </c>
      <c r="AJ19" s="13">
        <v>1</v>
      </c>
      <c r="AK19" s="13">
        <v>2</v>
      </c>
      <c r="AL19" s="13">
        <v>1</v>
      </c>
      <c r="AM19" s="13">
        <v>2</v>
      </c>
      <c r="AN19" s="13">
        <v>2</v>
      </c>
      <c r="AO19" s="13">
        <v>2</v>
      </c>
      <c r="AP19" s="18">
        <v>2</v>
      </c>
      <c r="AQ19" s="13"/>
      <c r="AR19" s="13"/>
      <c r="AS19" s="13"/>
      <c r="AT19" s="13"/>
      <c r="AU19" s="11"/>
      <c r="AV19" s="12">
        <f t="shared" si="0"/>
        <v>36</v>
      </c>
    </row>
    <row r="20" spans="1:48" ht="90" customHeight="1" x14ac:dyDescent="0.25">
      <c r="A20" s="25" t="s">
        <v>44</v>
      </c>
      <c r="B20" s="24" t="s">
        <v>47</v>
      </c>
      <c r="C20" s="2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8"/>
      <c r="V20" s="11" t="s">
        <v>15</v>
      </c>
      <c r="W20" s="11" t="s">
        <v>15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8"/>
      <c r="AP20" s="11"/>
      <c r="AQ20" s="13"/>
      <c r="AR20" s="13"/>
      <c r="AS20" s="13"/>
      <c r="AT20" s="13"/>
      <c r="AU20" s="11"/>
      <c r="AV20" s="12">
        <f t="shared" ref="AV20:AV24" si="1">SUM(E20:AU20)</f>
        <v>0</v>
      </c>
    </row>
    <row r="21" spans="1:48" ht="60.75" customHeight="1" x14ac:dyDescent="0.25">
      <c r="A21" s="15" t="s">
        <v>48</v>
      </c>
      <c r="B21" s="16" t="s">
        <v>51</v>
      </c>
      <c r="C21" s="13">
        <v>45</v>
      </c>
      <c r="D21" s="13" t="s">
        <v>20</v>
      </c>
      <c r="E21" s="13">
        <v>3</v>
      </c>
      <c r="F21" s="13">
        <v>3</v>
      </c>
      <c r="G21" s="13">
        <v>3</v>
      </c>
      <c r="H21" s="13">
        <v>3</v>
      </c>
      <c r="I21" s="13">
        <v>3</v>
      </c>
      <c r="J21" s="13">
        <v>3</v>
      </c>
      <c r="K21" s="13">
        <v>3</v>
      </c>
      <c r="L21" s="13">
        <v>3</v>
      </c>
      <c r="M21" s="13">
        <v>3</v>
      </c>
      <c r="N21" s="13">
        <v>3</v>
      </c>
      <c r="O21" s="13">
        <v>3</v>
      </c>
      <c r="P21" s="13">
        <v>3</v>
      </c>
      <c r="Q21" s="13">
        <v>3</v>
      </c>
      <c r="R21" s="13">
        <v>3</v>
      </c>
      <c r="S21" s="13">
        <v>3</v>
      </c>
      <c r="T21" s="13"/>
      <c r="U21" s="18"/>
      <c r="V21" s="11" t="s">
        <v>15</v>
      </c>
      <c r="W21" s="11" t="s">
        <v>15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8"/>
      <c r="AP21" s="11"/>
      <c r="AQ21" s="13"/>
      <c r="AR21" s="13"/>
      <c r="AS21" s="13"/>
      <c r="AT21" s="13"/>
      <c r="AU21" s="11"/>
      <c r="AV21" s="12">
        <f t="shared" si="1"/>
        <v>45</v>
      </c>
    </row>
    <row r="22" spans="1:48" ht="87.75" customHeight="1" x14ac:dyDescent="0.25">
      <c r="A22" s="15" t="s">
        <v>49</v>
      </c>
      <c r="B22" s="16" t="s">
        <v>114</v>
      </c>
      <c r="C22" s="13">
        <v>120</v>
      </c>
      <c r="D22" s="13" t="s">
        <v>20</v>
      </c>
      <c r="E22" s="13">
        <v>4</v>
      </c>
      <c r="F22" s="13">
        <v>4</v>
      </c>
      <c r="G22" s="13">
        <v>4</v>
      </c>
      <c r="H22" s="13">
        <v>4</v>
      </c>
      <c r="I22" s="13">
        <v>4</v>
      </c>
      <c r="J22" s="13">
        <v>4</v>
      </c>
      <c r="K22" s="13">
        <v>4</v>
      </c>
      <c r="L22" s="13">
        <v>4</v>
      </c>
      <c r="M22" s="13">
        <v>4</v>
      </c>
      <c r="N22" s="13">
        <v>4</v>
      </c>
      <c r="O22" s="13">
        <v>4</v>
      </c>
      <c r="P22" s="13">
        <v>4</v>
      </c>
      <c r="Q22" s="13">
        <v>4</v>
      </c>
      <c r="R22" s="13">
        <v>4</v>
      </c>
      <c r="S22" s="13">
        <v>4</v>
      </c>
      <c r="T22" s="13"/>
      <c r="U22" s="18"/>
      <c r="V22" s="11" t="s">
        <v>15</v>
      </c>
      <c r="W22" s="11" t="s">
        <v>15</v>
      </c>
      <c r="X22" s="13">
        <v>3</v>
      </c>
      <c r="Y22" s="13">
        <v>3</v>
      </c>
      <c r="Z22" s="13">
        <v>3</v>
      </c>
      <c r="AA22" s="13">
        <v>3</v>
      </c>
      <c r="AB22" s="13">
        <v>3</v>
      </c>
      <c r="AC22" s="13">
        <v>3</v>
      </c>
      <c r="AD22" s="13">
        <v>3</v>
      </c>
      <c r="AE22" s="13">
        <v>3</v>
      </c>
      <c r="AF22" s="13">
        <v>3</v>
      </c>
      <c r="AG22" s="13">
        <v>3</v>
      </c>
      <c r="AH22" s="13">
        <v>3</v>
      </c>
      <c r="AI22" s="13">
        <v>3</v>
      </c>
      <c r="AJ22" s="13">
        <v>3</v>
      </c>
      <c r="AK22" s="13">
        <v>3</v>
      </c>
      <c r="AL22" s="13">
        <v>3</v>
      </c>
      <c r="AM22" s="13">
        <v>3</v>
      </c>
      <c r="AN22" s="13">
        <v>4</v>
      </c>
      <c r="AO22" s="13">
        <v>4</v>
      </c>
      <c r="AP22" s="18">
        <v>4</v>
      </c>
      <c r="AQ22" s="13"/>
      <c r="AR22" s="13"/>
      <c r="AS22" s="13"/>
      <c r="AT22" s="13"/>
      <c r="AU22" s="11"/>
      <c r="AV22" s="12">
        <f t="shared" si="1"/>
        <v>120</v>
      </c>
    </row>
    <row r="23" spans="1:48" ht="75" customHeight="1" x14ac:dyDescent="0.25">
      <c r="A23" s="15" t="s">
        <v>50</v>
      </c>
      <c r="B23" s="16" t="s">
        <v>115</v>
      </c>
      <c r="C23" s="13">
        <v>120</v>
      </c>
      <c r="D23" s="13" t="s">
        <v>20</v>
      </c>
      <c r="E23" s="13">
        <v>4</v>
      </c>
      <c r="F23" s="13">
        <v>4</v>
      </c>
      <c r="G23" s="13">
        <v>4</v>
      </c>
      <c r="H23" s="13">
        <v>4</v>
      </c>
      <c r="I23" s="13">
        <v>4</v>
      </c>
      <c r="J23" s="13">
        <v>4</v>
      </c>
      <c r="K23" s="13">
        <v>4</v>
      </c>
      <c r="L23" s="13">
        <v>4</v>
      </c>
      <c r="M23" s="13">
        <v>4</v>
      </c>
      <c r="N23" s="13">
        <v>4</v>
      </c>
      <c r="O23" s="13">
        <v>4</v>
      </c>
      <c r="P23" s="13">
        <v>4</v>
      </c>
      <c r="Q23" s="13">
        <v>4</v>
      </c>
      <c r="R23" s="13">
        <v>4</v>
      </c>
      <c r="S23" s="13">
        <v>4</v>
      </c>
      <c r="T23" s="13"/>
      <c r="U23" s="18"/>
      <c r="V23" s="11" t="s">
        <v>15</v>
      </c>
      <c r="W23" s="11" t="s">
        <v>15</v>
      </c>
      <c r="X23" s="13">
        <v>3</v>
      </c>
      <c r="Y23" s="13">
        <v>3</v>
      </c>
      <c r="Z23" s="13">
        <v>3</v>
      </c>
      <c r="AA23" s="13">
        <v>3</v>
      </c>
      <c r="AB23" s="13">
        <v>3</v>
      </c>
      <c r="AC23" s="13">
        <v>3</v>
      </c>
      <c r="AD23" s="13">
        <v>3</v>
      </c>
      <c r="AE23" s="13">
        <v>3</v>
      </c>
      <c r="AF23" s="13">
        <v>3</v>
      </c>
      <c r="AG23" s="13">
        <v>3</v>
      </c>
      <c r="AH23" s="13">
        <v>3</v>
      </c>
      <c r="AI23" s="13">
        <v>3</v>
      </c>
      <c r="AJ23" s="13">
        <v>3</v>
      </c>
      <c r="AK23" s="13">
        <v>3</v>
      </c>
      <c r="AL23" s="13">
        <v>3</v>
      </c>
      <c r="AM23" s="13">
        <v>3</v>
      </c>
      <c r="AN23" s="13">
        <v>4</v>
      </c>
      <c r="AO23" s="13">
        <v>4</v>
      </c>
      <c r="AP23" s="13">
        <v>4</v>
      </c>
      <c r="AQ23" s="13"/>
      <c r="AR23" s="13"/>
      <c r="AS23" s="13"/>
      <c r="AT23" s="13"/>
      <c r="AU23" s="11"/>
      <c r="AV23" s="12">
        <f t="shared" si="1"/>
        <v>120</v>
      </c>
    </row>
    <row r="24" spans="1:48" ht="17.25" customHeight="1" x14ac:dyDescent="0.25">
      <c r="A24" s="13" t="s">
        <v>52</v>
      </c>
      <c r="B24" s="21" t="s">
        <v>42</v>
      </c>
      <c r="C24" s="13">
        <v>108</v>
      </c>
      <c r="D24" s="13" t="s">
        <v>20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>
        <v>36</v>
      </c>
      <c r="U24" s="18">
        <v>36</v>
      </c>
      <c r="V24" s="11" t="s">
        <v>15</v>
      </c>
      <c r="W24" s="11" t="s">
        <v>15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8"/>
      <c r="AP24" s="18"/>
      <c r="AQ24" s="13">
        <v>36</v>
      </c>
      <c r="AR24" s="13"/>
      <c r="AS24" s="13"/>
      <c r="AT24" s="13"/>
      <c r="AU24" s="11"/>
      <c r="AV24" s="12">
        <f t="shared" si="1"/>
        <v>108</v>
      </c>
    </row>
    <row r="25" spans="1:48" ht="16.5" customHeight="1" x14ac:dyDescent="0.25">
      <c r="A25" s="14" t="s">
        <v>53</v>
      </c>
      <c r="B25" s="23" t="s">
        <v>43</v>
      </c>
      <c r="C25" s="13">
        <v>72</v>
      </c>
      <c r="D25" s="13" t="s">
        <v>20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8"/>
      <c r="V25" s="11" t="s">
        <v>15</v>
      </c>
      <c r="W25" s="11" t="s">
        <v>15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8"/>
      <c r="AP25" s="11"/>
      <c r="AQ25" s="13"/>
      <c r="AR25" s="13">
        <v>36</v>
      </c>
      <c r="AS25" s="13">
        <v>36</v>
      </c>
      <c r="AT25" s="13"/>
      <c r="AU25" s="11"/>
      <c r="AV25" s="12">
        <f t="shared" si="0"/>
        <v>72</v>
      </c>
    </row>
    <row r="26" spans="1:48" ht="107.25" customHeight="1" x14ac:dyDescent="0.25">
      <c r="A26" s="26" t="s">
        <v>63</v>
      </c>
      <c r="B26" s="27" t="s">
        <v>116</v>
      </c>
      <c r="C26" s="2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8"/>
      <c r="V26" s="11" t="s">
        <v>15</v>
      </c>
      <c r="W26" s="11" t="s">
        <v>15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8"/>
      <c r="AP26" s="11"/>
      <c r="AQ26" s="13"/>
      <c r="AR26" s="13"/>
      <c r="AS26" s="13"/>
      <c r="AT26" s="13"/>
      <c r="AU26" s="11"/>
      <c r="AV26" s="12">
        <f t="shared" si="0"/>
        <v>0</v>
      </c>
    </row>
    <row r="27" spans="1:48" ht="73.5" customHeight="1" x14ac:dyDescent="0.25">
      <c r="A27" s="15" t="s">
        <v>65</v>
      </c>
      <c r="B27" s="16" t="s">
        <v>117</v>
      </c>
      <c r="C27" s="13">
        <v>36</v>
      </c>
      <c r="D27" s="13" t="s">
        <v>20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8"/>
      <c r="V27" s="11" t="s">
        <v>15</v>
      </c>
      <c r="W27" s="11" t="s">
        <v>15</v>
      </c>
      <c r="X27" s="13">
        <v>2</v>
      </c>
      <c r="Y27" s="13">
        <v>2</v>
      </c>
      <c r="Z27" s="13">
        <v>2</v>
      </c>
      <c r="AA27" s="13">
        <v>2</v>
      </c>
      <c r="AB27" s="13">
        <v>2</v>
      </c>
      <c r="AC27" s="13">
        <v>2</v>
      </c>
      <c r="AD27" s="13">
        <v>2</v>
      </c>
      <c r="AE27" s="13">
        <v>2</v>
      </c>
      <c r="AF27" s="13">
        <v>2</v>
      </c>
      <c r="AG27" s="13">
        <v>2</v>
      </c>
      <c r="AH27" s="13">
        <v>2</v>
      </c>
      <c r="AI27" s="13">
        <v>2</v>
      </c>
      <c r="AJ27" s="13">
        <v>2</v>
      </c>
      <c r="AK27" s="13">
        <v>2</v>
      </c>
      <c r="AL27" s="13">
        <v>2</v>
      </c>
      <c r="AM27" s="13">
        <v>2</v>
      </c>
      <c r="AN27" s="13">
        <v>1</v>
      </c>
      <c r="AO27" s="13">
        <v>2</v>
      </c>
      <c r="AP27" s="13">
        <v>1</v>
      </c>
      <c r="AQ27" s="13"/>
      <c r="AR27" s="13"/>
      <c r="AS27" s="13"/>
      <c r="AT27" s="13"/>
      <c r="AU27" s="11"/>
      <c r="AV27" s="12">
        <f t="shared" si="0"/>
        <v>36</v>
      </c>
    </row>
    <row r="28" spans="1:48" ht="61.5" customHeight="1" x14ac:dyDescent="0.25">
      <c r="A28" s="15" t="s">
        <v>66</v>
      </c>
      <c r="B28" s="16" t="s">
        <v>118</v>
      </c>
      <c r="C28" s="13">
        <v>90</v>
      </c>
      <c r="D28" s="13" t="s">
        <v>20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8"/>
      <c r="V28" s="11" t="s">
        <v>15</v>
      </c>
      <c r="W28" s="11" t="s">
        <v>15</v>
      </c>
      <c r="X28" s="13">
        <v>5</v>
      </c>
      <c r="Y28" s="13">
        <v>5</v>
      </c>
      <c r="Z28" s="13">
        <v>5</v>
      </c>
      <c r="AA28" s="13">
        <v>5</v>
      </c>
      <c r="AB28" s="13">
        <v>5</v>
      </c>
      <c r="AC28" s="13">
        <v>5</v>
      </c>
      <c r="AD28" s="13">
        <v>5</v>
      </c>
      <c r="AE28" s="13">
        <v>5</v>
      </c>
      <c r="AF28" s="13">
        <v>5</v>
      </c>
      <c r="AG28" s="13">
        <v>4</v>
      </c>
      <c r="AH28" s="13">
        <v>5</v>
      </c>
      <c r="AI28" s="13">
        <v>4</v>
      </c>
      <c r="AJ28" s="13">
        <v>5</v>
      </c>
      <c r="AK28" s="13">
        <v>4</v>
      </c>
      <c r="AL28" s="13">
        <v>5</v>
      </c>
      <c r="AM28" s="13">
        <v>4</v>
      </c>
      <c r="AN28" s="13">
        <v>5</v>
      </c>
      <c r="AO28" s="13">
        <v>4</v>
      </c>
      <c r="AP28" s="13">
        <v>5</v>
      </c>
      <c r="AQ28" s="13"/>
      <c r="AR28" s="13"/>
      <c r="AS28" s="13"/>
      <c r="AT28" s="13"/>
      <c r="AU28" s="11"/>
      <c r="AV28" s="12">
        <f t="shared" si="0"/>
        <v>90</v>
      </c>
    </row>
    <row r="29" spans="1:48" ht="18" customHeight="1" x14ac:dyDescent="0.25">
      <c r="A29" s="13" t="s">
        <v>67</v>
      </c>
      <c r="B29" s="16" t="s">
        <v>42</v>
      </c>
      <c r="C29" s="13">
        <v>72</v>
      </c>
      <c r="D29" s="13" t="s">
        <v>20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8"/>
      <c r="V29" s="11" t="s">
        <v>15</v>
      </c>
      <c r="W29" s="11" t="s">
        <v>15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1"/>
      <c r="AP29" s="11"/>
      <c r="AQ29" s="13"/>
      <c r="AR29" s="13"/>
      <c r="AS29" s="13"/>
      <c r="AT29" s="13">
        <v>36</v>
      </c>
      <c r="AU29" s="18">
        <v>36</v>
      </c>
      <c r="AV29" s="12">
        <f t="shared" si="0"/>
        <v>72</v>
      </c>
    </row>
    <row r="30" spans="1:48" x14ac:dyDescent="0.25">
      <c r="A30" s="41" t="s">
        <v>13</v>
      </c>
      <c r="B30" s="41"/>
      <c r="C30" s="41"/>
      <c r="D30" s="13"/>
      <c r="E30" s="13">
        <f t="shared" ref="E30:U30" si="2">SUM(E7:E29)</f>
        <v>36</v>
      </c>
      <c r="F30" s="13">
        <f t="shared" si="2"/>
        <v>36</v>
      </c>
      <c r="G30" s="13">
        <f t="shared" si="2"/>
        <v>36</v>
      </c>
      <c r="H30" s="13">
        <f t="shared" si="2"/>
        <v>36</v>
      </c>
      <c r="I30" s="13">
        <f t="shared" si="2"/>
        <v>36</v>
      </c>
      <c r="J30" s="13">
        <f t="shared" si="2"/>
        <v>36</v>
      </c>
      <c r="K30" s="13">
        <f t="shared" si="2"/>
        <v>36</v>
      </c>
      <c r="L30" s="13">
        <f t="shared" si="2"/>
        <v>36</v>
      </c>
      <c r="M30" s="13">
        <f t="shared" si="2"/>
        <v>36</v>
      </c>
      <c r="N30" s="13">
        <f t="shared" si="2"/>
        <v>36</v>
      </c>
      <c r="O30" s="13">
        <f t="shared" si="2"/>
        <v>36</v>
      </c>
      <c r="P30" s="13">
        <f t="shared" si="2"/>
        <v>36</v>
      </c>
      <c r="Q30" s="13">
        <f t="shared" si="2"/>
        <v>36</v>
      </c>
      <c r="R30" s="13">
        <f t="shared" si="2"/>
        <v>36</v>
      </c>
      <c r="S30" s="13">
        <f t="shared" si="2"/>
        <v>36</v>
      </c>
      <c r="T30" s="13">
        <f t="shared" si="2"/>
        <v>36</v>
      </c>
      <c r="U30" s="13">
        <f t="shared" si="2"/>
        <v>36</v>
      </c>
      <c r="V30" s="13"/>
      <c r="W30" s="13"/>
      <c r="X30" s="13">
        <f t="shared" ref="X30:AU30" si="3">SUM(X7:X29)</f>
        <v>36</v>
      </c>
      <c r="Y30" s="13">
        <f t="shared" si="3"/>
        <v>36</v>
      </c>
      <c r="Z30" s="13">
        <f t="shared" si="3"/>
        <v>36</v>
      </c>
      <c r="AA30" s="13">
        <f t="shared" si="3"/>
        <v>36</v>
      </c>
      <c r="AB30" s="13">
        <f t="shared" si="3"/>
        <v>36</v>
      </c>
      <c r="AC30" s="13">
        <f t="shared" si="3"/>
        <v>36</v>
      </c>
      <c r="AD30" s="13">
        <f t="shared" si="3"/>
        <v>36</v>
      </c>
      <c r="AE30" s="13">
        <f t="shared" si="3"/>
        <v>36</v>
      </c>
      <c r="AF30" s="13">
        <f t="shared" si="3"/>
        <v>36</v>
      </c>
      <c r="AG30" s="13">
        <f t="shared" si="3"/>
        <v>36</v>
      </c>
      <c r="AH30" s="13">
        <f t="shared" si="3"/>
        <v>36</v>
      </c>
      <c r="AI30" s="13">
        <f t="shared" si="3"/>
        <v>36</v>
      </c>
      <c r="AJ30" s="13">
        <f t="shared" si="3"/>
        <v>36</v>
      </c>
      <c r="AK30" s="13">
        <f t="shared" si="3"/>
        <v>36</v>
      </c>
      <c r="AL30" s="13">
        <f t="shared" si="3"/>
        <v>36</v>
      </c>
      <c r="AM30" s="13">
        <f t="shared" si="3"/>
        <v>36</v>
      </c>
      <c r="AN30" s="13">
        <f t="shared" si="3"/>
        <v>36</v>
      </c>
      <c r="AO30" s="13">
        <f t="shared" si="3"/>
        <v>36</v>
      </c>
      <c r="AP30" s="13">
        <f t="shared" si="3"/>
        <v>36</v>
      </c>
      <c r="AQ30" s="13">
        <f t="shared" si="3"/>
        <v>36</v>
      </c>
      <c r="AR30" s="13">
        <f t="shared" si="3"/>
        <v>36</v>
      </c>
      <c r="AS30" s="13">
        <f t="shared" si="3"/>
        <v>36</v>
      </c>
      <c r="AT30" s="13">
        <f t="shared" si="3"/>
        <v>36</v>
      </c>
      <c r="AU30" s="13">
        <f t="shared" si="3"/>
        <v>36</v>
      </c>
      <c r="AV30" s="12">
        <f t="shared" si="0"/>
        <v>1476</v>
      </c>
    </row>
  </sheetData>
  <mergeCells count="14">
    <mergeCell ref="V5:Y5"/>
    <mergeCell ref="Z5:AC5"/>
    <mergeCell ref="A30:C30"/>
    <mergeCell ref="E5:H5"/>
    <mergeCell ref="I5:L5"/>
    <mergeCell ref="M5:Q5"/>
    <mergeCell ref="R5:U5"/>
    <mergeCell ref="AI1:AU1"/>
    <mergeCell ref="AI2:AU2"/>
    <mergeCell ref="AI3:AU3"/>
    <mergeCell ref="AD5:AH5"/>
    <mergeCell ref="AI5:AL5"/>
    <mergeCell ref="AM5:AQ5"/>
    <mergeCell ref="AR5:AU5"/>
  </mergeCells>
  <phoneticPr fontId="9" type="noConversion"/>
  <pageMargins left="0.19685039370078741" right="0.19685039370078741" top="0.59055118110236227" bottom="0.19685039370078741" header="0.31496062992125984" footer="0.31496062992125984"/>
  <pageSetup paperSize="9" scale="5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4"/>
  <sheetViews>
    <sheetView zoomScale="82" zoomScaleNormal="82" workbookViewId="0">
      <pane xSplit="3" ySplit="6" topLeftCell="D10" activePane="bottomRight" state="frozen"/>
      <selection pane="topRight" activeCell="D1" sqref="D1"/>
      <selection pane="bottomLeft" activeCell="A6" sqref="A6"/>
      <selection pane="bottomRight" activeCell="N21" sqref="N21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18</v>
      </c>
      <c r="D1" s="5"/>
      <c r="E1" s="5"/>
      <c r="F1" s="5"/>
      <c r="G1" s="5"/>
      <c r="AI1" s="39" t="s">
        <v>56</v>
      </c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</row>
    <row r="2" spans="1:48" x14ac:dyDescent="0.25">
      <c r="B2" s="8" t="s">
        <v>16</v>
      </c>
      <c r="C2" s="6" t="s">
        <v>37</v>
      </c>
      <c r="D2" s="6"/>
      <c r="E2" s="6"/>
      <c r="F2" s="6"/>
      <c r="G2" s="19"/>
      <c r="H2" s="20"/>
      <c r="I2" s="20"/>
      <c r="J2" s="20"/>
      <c r="K2" s="20"/>
      <c r="L2" s="20"/>
      <c r="M2" s="20"/>
      <c r="N2" s="20"/>
      <c r="O2" s="20"/>
      <c r="P2" s="20"/>
      <c r="Q2" s="20"/>
      <c r="AI2" s="39" t="s">
        <v>57</v>
      </c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</row>
    <row r="3" spans="1:48" x14ac:dyDescent="0.25">
      <c r="B3" s="8"/>
      <c r="C3" s="19"/>
      <c r="D3" s="19"/>
      <c r="E3" s="19"/>
      <c r="F3" s="19"/>
      <c r="G3" s="19"/>
      <c r="H3" s="20"/>
      <c r="I3" s="20"/>
      <c r="J3" s="20"/>
      <c r="K3" s="20"/>
      <c r="L3" s="20"/>
      <c r="M3" s="20"/>
      <c r="N3" s="20"/>
      <c r="O3" s="20"/>
      <c r="P3" s="20"/>
      <c r="Q3" s="20"/>
      <c r="AI3" s="40" t="s">
        <v>136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7" t="s">
        <v>1</v>
      </c>
      <c r="C5" s="3" t="s">
        <v>2</v>
      </c>
      <c r="D5" s="3" t="s">
        <v>21</v>
      </c>
      <c r="E5" s="42" t="s">
        <v>3</v>
      </c>
      <c r="F5" s="42"/>
      <c r="G5" s="42"/>
      <c r="H5" s="42"/>
      <c r="I5" s="42" t="s">
        <v>4</v>
      </c>
      <c r="J5" s="42"/>
      <c r="K5" s="42"/>
      <c r="L5" s="42"/>
      <c r="M5" s="42" t="s">
        <v>5</v>
      </c>
      <c r="N5" s="42"/>
      <c r="O5" s="42"/>
      <c r="P5" s="42"/>
      <c r="Q5" s="42"/>
      <c r="R5" s="42" t="s">
        <v>6</v>
      </c>
      <c r="S5" s="42"/>
      <c r="T5" s="42"/>
      <c r="U5" s="42"/>
      <c r="V5" s="42" t="s">
        <v>7</v>
      </c>
      <c r="W5" s="42"/>
      <c r="X5" s="42"/>
      <c r="Y5" s="42"/>
      <c r="Z5" s="42" t="s">
        <v>8</v>
      </c>
      <c r="AA5" s="42"/>
      <c r="AB5" s="42"/>
      <c r="AC5" s="42"/>
      <c r="AD5" s="42" t="s">
        <v>9</v>
      </c>
      <c r="AE5" s="42"/>
      <c r="AF5" s="42"/>
      <c r="AG5" s="42"/>
      <c r="AH5" s="42"/>
      <c r="AI5" s="42" t="s">
        <v>10</v>
      </c>
      <c r="AJ5" s="42"/>
      <c r="AK5" s="42"/>
      <c r="AL5" s="42"/>
      <c r="AM5" s="42" t="s">
        <v>11</v>
      </c>
      <c r="AN5" s="42"/>
      <c r="AO5" s="42"/>
      <c r="AP5" s="42"/>
      <c r="AQ5" s="42"/>
      <c r="AR5" s="42" t="s">
        <v>12</v>
      </c>
      <c r="AS5" s="42"/>
      <c r="AT5" s="42"/>
      <c r="AU5" s="42"/>
    </row>
    <row r="6" spans="1:48" x14ac:dyDescent="0.25">
      <c r="A6" s="29"/>
      <c r="B6" s="29"/>
      <c r="C6" s="29"/>
      <c r="D6" s="29"/>
      <c r="E6" s="9">
        <v>1</v>
      </c>
      <c r="F6" s="9">
        <v>2</v>
      </c>
      <c r="G6" s="9">
        <v>3</v>
      </c>
      <c r="H6" s="9">
        <v>4</v>
      </c>
      <c r="I6" s="9">
        <v>5</v>
      </c>
      <c r="J6" s="9">
        <v>6</v>
      </c>
      <c r="K6" s="9">
        <v>7</v>
      </c>
      <c r="L6" s="9">
        <v>8</v>
      </c>
      <c r="M6" s="9">
        <v>9</v>
      </c>
      <c r="N6" s="9">
        <v>10</v>
      </c>
      <c r="O6" s="9">
        <v>11</v>
      </c>
      <c r="P6" s="9">
        <v>12</v>
      </c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9">
        <v>20</v>
      </c>
      <c r="Y6" s="9">
        <v>21</v>
      </c>
      <c r="Z6" s="9">
        <v>22</v>
      </c>
      <c r="AA6" s="9">
        <v>23</v>
      </c>
      <c r="AB6" s="9">
        <v>24</v>
      </c>
      <c r="AC6" s="9">
        <v>25</v>
      </c>
      <c r="AD6" s="9">
        <v>26</v>
      </c>
      <c r="AE6" s="9">
        <v>27</v>
      </c>
      <c r="AF6" s="9">
        <v>28</v>
      </c>
      <c r="AG6" s="9">
        <v>29</v>
      </c>
      <c r="AH6" s="9">
        <v>30</v>
      </c>
      <c r="AI6" s="9">
        <v>31</v>
      </c>
      <c r="AJ6" s="9">
        <v>32</v>
      </c>
      <c r="AK6" s="9">
        <v>33</v>
      </c>
      <c r="AL6" s="9">
        <v>34</v>
      </c>
      <c r="AM6" s="9">
        <v>35</v>
      </c>
      <c r="AN6" s="9">
        <v>36</v>
      </c>
      <c r="AO6" s="9">
        <v>37</v>
      </c>
      <c r="AP6" s="9">
        <v>38</v>
      </c>
      <c r="AQ6" s="9">
        <v>39</v>
      </c>
      <c r="AR6" s="9">
        <v>40</v>
      </c>
      <c r="AS6" s="9">
        <v>41</v>
      </c>
      <c r="AT6" s="9">
        <v>42</v>
      </c>
      <c r="AU6" s="9">
        <v>43</v>
      </c>
    </row>
    <row r="7" spans="1:48" x14ac:dyDescent="0.25">
      <c r="A7" s="14" t="s">
        <v>97</v>
      </c>
      <c r="B7" s="16" t="s">
        <v>24</v>
      </c>
      <c r="C7" s="13">
        <v>51</v>
      </c>
      <c r="D7" s="13" t="s">
        <v>20</v>
      </c>
      <c r="E7" s="13">
        <v>3</v>
      </c>
      <c r="F7" s="13">
        <v>3</v>
      </c>
      <c r="G7" s="13">
        <v>3</v>
      </c>
      <c r="H7" s="13">
        <v>3</v>
      </c>
      <c r="I7" s="13">
        <v>3</v>
      </c>
      <c r="J7" s="13">
        <v>3</v>
      </c>
      <c r="K7" s="13">
        <v>3</v>
      </c>
      <c r="L7" s="13">
        <v>3</v>
      </c>
      <c r="M7" s="11"/>
      <c r="N7" s="13"/>
      <c r="O7" s="13"/>
      <c r="P7" s="13"/>
      <c r="Q7" s="13"/>
      <c r="R7" s="13"/>
      <c r="S7" s="13"/>
      <c r="T7" s="13"/>
      <c r="U7" s="11" t="s">
        <v>14</v>
      </c>
      <c r="V7" s="11" t="s">
        <v>15</v>
      </c>
      <c r="W7" s="11" t="s">
        <v>15</v>
      </c>
      <c r="X7" s="13">
        <v>3</v>
      </c>
      <c r="Y7" s="13">
        <v>3</v>
      </c>
      <c r="Z7" s="13">
        <v>3</v>
      </c>
      <c r="AA7" s="13">
        <v>3</v>
      </c>
      <c r="AB7" s="13">
        <v>3</v>
      </c>
      <c r="AC7" s="13">
        <v>3</v>
      </c>
      <c r="AD7" s="13">
        <v>3</v>
      </c>
      <c r="AE7" s="37">
        <v>3</v>
      </c>
      <c r="AF7" s="13">
        <v>3</v>
      </c>
      <c r="AG7" s="11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1" t="s">
        <v>14</v>
      </c>
      <c r="AV7" s="12">
        <f>SUM(E7:AU7)</f>
        <v>51</v>
      </c>
    </row>
    <row r="8" spans="1:48" x14ac:dyDescent="0.25">
      <c r="A8" s="14" t="s">
        <v>98</v>
      </c>
      <c r="B8" s="16" t="s">
        <v>94</v>
      </c>
      <c r="C8" s="13">
        <v>16</v>
      </c>
      <c r="D8" s="13" t="s">
        <v>20</v>
      </c>
      <c r="E8" s="13">
        <v>2</v>
      </c>
      <c r="F8" s="13">
        <v>2</v>
      </c>
      <c r="G8" s="13">
        <v>2</v>
      </c>
      <c r="H8" s="13">
        <v>2</v>
      </c>
      <c r="I8" s="13">
        <v>2</v>
      </c>
      <c r="J8" s="13">
        <v>2</v>
      </c>
      <c r="K8" s="13">
        <v>2</v>
      </c>
      <c r="L8" s="13">
        <v>2</v>
      </c>
      <c r="M8" s="11"/>
      <c r="N8" s="13"/>
      <c r="O8" s="13"/>
      <c r="P8" s="13"/>
      <c r="Q8" s="13"/>
      <c r="R8" s="13"/>
      <c r="S8" s="13"/>
      <c r="T8" s="13"/>
      <c r="U8" s="11" t="s">
        <v>14</v>
      </c>
      <c r="V8" s="11" t="s">
        <v>15</v>
      </c>
      <c r="W8" s="11" t="s">
        <v>15</v>
      </c>
      <c r="X8" s="13"/>
      <c r="Y8" s="13"/>
      <c r="Z8" s="13"/>
      <c r="AA8" s="13"/>
      <c r="AB8" s="13"/>
      <c r="AC8" s="13"/>
      <c r="AD8" s="13"/>
      <c r="AE8" s="18"/>
      <c r="AF8" s="13"/>
      <c r="AG8" s="11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1" t="s">
        <v>14</v>
      </c>
      <c r="AV8" s="12">
        <f t="shared" ref="AV8:AV16" si="0">SUM(E8:AU8)</f>
        <v>16</v>
      </c>
    </row>
    <row r="9" spans="1:48" x14ac:dyDescent="0.25">
      <c r="A9" s="14" t="s">
        <v>100</v>
      </c>
      <c r="B9" s="16" t="s">
        <v>26</v>
      </c>
      <c r="C9" s="13">
        <v>42</v>
      </c>
      <c r="D9" s="13" t="s">
        <v>20</v>
      </c>
      <c r="E9" s="13">
        <v>3</v>
      </c>
      <c r="F9" s="13">
        <v>3</v>
      </c>
      <c r="G9" s="13">
        <v>3</v>
      </c>
      <c r="H9" s="13">
        <v>3</v>
      </c>
      <c r="I9" s="13">
        <v>3</v>
      </c>
      <c r="J9" s="13">
        <v>3</v>
      </c>
      <c r="K9" s="13">
        <v>3</v>
      </c>
      <c r="L9" s="13">
        <v>3</v>
      </c>
      <c r="M9" s="11"/>
      <c r="N9" s="13"/>
      <c r="O9" s="13"/>
      <c r="P9" s="13"/>
      <c r="Q9" s="13"/>
      <c r="R9" s="13"/>
      <c r="S9" s="13"/>
      <c r="T9" s="13"/>
      <c r="U9" s="11" t="s">
        <v>14</v>
      </c>
      <c r="V9" s="11" t="s">
        <v>15</v>
      </c>
      <c r="W9" s="11" t="s">
        <v>15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>
        <v>2</v>
      </c>
      <c r="AE9" s="13">
        <v>2</v>
      </c>
      <c r="AF9" s="13">
        <v>2</v>
      </c>
      <c r="AG9" s="11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1" t="s">
        <v>14</v>
      </c>
      <c r="AV9" s="12">
        <f t="shared" si="0"/>
        <v>42</v>
      </c>
    </row>
    <row r="10" spans="1:48" ht="30" x14ac:dyDescent="0.25">
      <c r="A10" s="14" t="s">
        <v>127</v>
      </c>
      <c r="B10" s="16" t="s">
        <v>70</v>
      </c>
      <c r="C10" s="13">
        <v>36</v>
      </c>
      <c r="D10" s="13" t="s">
        <v>20</v>
      </c>
      <c r="E10" s="13"/>
      <c r="F10" s="13"/>
      <c r="G10" s="13"/>
      <c r="H10" s="13"/>
      <c r="I10" s="13"/>
      <c r="J10" s="13"/>
      <c r="K10" s="13"/>
      <c r="L10" s="13"/>
      <c r="M10" s="11"/>
      <c r="N10" s="13"/>
      <c r="O10" s="13"/>
      <c r="P10" s="13"/>
      <c r="Q10" s="13"/>
      <c r="R10" s="13"/>
      <c r="S10" s="13"/>
      <c r="T10" s="13"/>
      <c r="U10" s="11" t="s">
        <v>14</v>
      </c>
      <c r="V10" s="11" t="s">
        <v>15</v>
      </c>
      <c r="W10" s="11" t="s">
        <v>15</v>
      </c>
      <c r="X10" s="13">
        <v>4</v>
      </c>
      <c r="Y10" s="13">
        <v>4</v>
      </c>
      <c r="Z10" s="13">
        <v>4</v>
      </c>
      <c r="AA10" s="13">
        <v>4</v>
      </c>
      <c r="AB10" s="13">
        <v>4</v>
      </c>
      <c r="AC10" s="13">
        <v>4</v>
      </c>
      <c r="AD10" s="13">
        <v>4</v>
      </c>
      <c r="AE10" s="18">
        <v>4</v>
      </c>
      <c r="AF10" s="13">
        <v>4</v>
      </c>
      <c r="AG10" s="11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1" t="s">
        <v>14</v>
      </c>
      <c r="AV10" s="12">
        <f t="shared" si="0"/>
        <v>36</v>
      </c>
    </row>
    <row r="11" spans="1:48" x14ac:dyDescent="0.25">
      <c r="A11" s="14" t="s">
        <v>128</v>
      </c>
      <c r="B11" s="38" t="s">
        <v>35</v>
      </c>
      <c r="C11" s="22">
        <v>32</v>
      </c>
      <c r="D11" s="13" t="s">
        <v>20</v>
      </c>
      <c r="E11" s="13">
        <v>4</v>
      </c>
      <c r="F11" s="13">
        <v>4</v>
      </c>
      <c r="G11" s="13">
        <v>4</v>
      </c>
      <c r="H11" s="13">
        <v>4</v>
      </c>
      <c r="I11" s="13">
        <v>4</v>
      </c>
      <c r="J11" s="13">
        <v>4</v>
      </c>
      <c r="K11" s="13">
        <v>4</v>
      </c>
      <c r="L11" s="13">
        <v>4</v>
      </c>
      <c r="M11" s="11"/>
      <c r="N11" s="13"/>
      <c r="O11" s="13"/>
      <c r="P11" s="13"/>
      <c r="Q11" s="13"/>
      <c r="R11" s="13"/>
      <c r="S11" s="13"/>
      <c r="T11" s="13"/>
      <c r="U11" s="11" t="s">
        <v>14</v>
      </c>
      <c r="V11" s="11" t="s">
        <v>15</v>
      </c>
      <c r="W11" s="11" t="s">
        <v>15</v>
      </c>
      <c r="X11" s="13"/>
      <c r="Y11" s="13"/>
      <c r="Z11" s="13"/>
      <c r="AA11" s="13"/>
      <c r="AB11" s="13"/>
      <c r="AC11" s="13"/>
      <c r="AD11" s="13"/>
      <c r="AE11" s="18"/>
      <c r="AF11" s="13"/>
      <c r="AG11" s="11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1" t="s">
        <v>14</v>
      </c>
      <c r="AV11" s="12">
        <f t="shared" si="0"/>
        <v>32</v>
      </c>
    </row>
    <row r="12" spans="1:48" ht="75" customHeight="1" x14ac:dyDescent="0.25">
      <c r="A12" s="31" t="s">
        <v>45</v>
      </c>
      <c r="B12" s="27" t="s">
        <v>46</v>
      </c>
      <c r="C12" s="22"/>
      <c r="D12" s="13"/>
      <c r="E12" s="13"/>
      <c r="F12" s="13"/>
      <c r="G12" s="13"/>
      <c r="H12" s="13"/>
      <c r="I12" s="13"/>
      <c r="J12" s="13"/>
      <c r="K12" s="13"/>
      <c r="L12" s="13"/>
      <c r="M12" s="11"/>
      <c r="N12" s="13"/>
      <c r="O12" s="13"/>
      <c r="P12" s="13"/>
      <c r="Q12" s="13"/>
      <c r="R12" s="13"/>
      <c r="S12" s="13"/>
      <c r="T12" s="13"/>
      <c r="U12" s="11" t="s">
        <v>14</v>
      </c>
      <c r="V12" s="11" t="s">
        <v>15</v>
      </c>
      <c r="W12" s="11" t="s">
        <v>15</v>
      </c>
      <c r="X12" s="13"/>
      <c r="Y12" s="13"/>
      <c r="Z12" s="13"/>
      <c r="AA12" s="13"/>
      <c r="AB12" s="13"/>
      <c r="AC12" s="13"/>
      <c r="AD12" s="13"/>
      <c r="AE12" s="18"/>
      <c r="AF12" s="13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1" t="s">
        <v>14</v>
      </c>
      <c r="AV12" s="12">
        <f t="shared" si="0"/>
        <v>0</v>
      </c>
    </row>
    <row r="13" spans="1:48" ht="48" customHeight="1" x14ac:dyDescent="0.25">
      <c r="A13" s="30" t="s">
        <v>54</v>
      </c>
      <c r="B13" s="16" t="s">
        <v>122</v>
      </c>
      <c r="C13" s="22">
        <v>32</v>
      </c>
      <c r="D13" s="13" t="s">
        <v>20</v>
      </c>
      <c r="E13" s="13">
        <v>4</v>
      </c>
      <c r="F13" s="13">
        <v>4</v>
      </c>
      <c r="G13" s="13">
        <v>4</v>
      </c>
      <c r="H13" s="13">
        <v>4</v>
      </c>
      <c r="I13" s="13">
        <v>4</v>
      </c>
      <c r="J13" s="13">
        <v>4</v>
      </c>
      <c r="K13" s="13">
        <v>4</v>
      </c>
      <c r="L13" s="13">
        <v>4</v>
      </c>
      <c r="M13" s="11"/>
      <c r="N13" s="13"/>
      <c r="O13" s="13"/>
      <c r="P13" s="13"/>
      <c r="Q13" s="13"/>
      <c r="R13" s="13"/>
      <c r="S13" s="13"/>
      <c r="T13" s="13"/>
      <c r="U13" s="11" t="s">
        <v>14</v>
      </c>
      <c r="V13" s="11" t="s">
        <v>15</v>
      </c>
      <c r="W13" s="11" t="s">
        <v>15</v>
      </c>
      <c r="X13" s="13"/>
      <c r="Y13" s="13"/>
      <c r="Z13" s="13"/>
      <c r="AA13" s="13"/>
      <c r="AB13" s="13"/>
      <c r="AC13" s="13"/>
      <c r="AD13" s="13"/>
      <c r="AE13" s="18"/>
      <c r="AF13" s="13"/>
      <c r="AG13" s="11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1" t="s">
        <v>14</v>
      </c>
      <c r="AV13" s="12">
        <f t="shared" si="0"/>
        <v>32</v>
      </c>
    </row>
    <row r="14" spans="1:48" ht="48" customHeight="1" x14ac:dyDescent="0.25">
      <c r="A14" s="30" t="s">
        <v>55</v>
      </c>
      <c r="B14" s="16" t="s">
        <v>123</v>
      </c>
      <c r="C14" s="22">
        <v>95</v>
      </c>
      <c r="D14" s="13" t="s">
        <v>20</v>
      </c>
      <c r="E14" s="13">
        <v>4</v>
      </c>
      <c r="F14" s="13">
        <v>4</v>
      </c>
      <c r="G14" s="13">
        <v>4</v>
      </c>
      <c r="H14" s="13">
        <v>4</v>
      </c>
      <c r="I14" s="13">
        <v>4</v>
      </c>
      <c r="J14" s="13">
        <v>4</v>
      </c>
      <c r="K14" s="13">
        <v>4</v>
      </c>
      <c r="L14" s="13">
        <v>4</v>
      </c>
      <c r="M14" s="11"/>
      <c r="N14" s="13"/>
      <c r="O14" s="13"/>
      <c r="P14" s="13"/>
      <c r="Q14" s="13"/>
      <c r="R14" s="13"/>
      <c r="S14" s="13"/>
      <c r="T14" s="13"/>
      <c r="U14" s="11" t="s">
        <v>14</v>
      </c>
      <c r="V14" s="11" t="s">
        <v>15</v>
      </c>
      <c r="W14" s="11" t="s">
        <v>15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>
        <v>7</v>
      </c>
      <c r="AE14" s="18">
        <v>7</v>
      </c>
      <c r="AF14" s="13">
        <v>7</v>
      </c>
      <c r="AG14" s="11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1" t="s">
        <v>14</v>
      </c>
      <c r="AV14" s="12">
        <f t="shared" si="0"/>
        <v>95</v>
      </c>
    </row>
    <row r="15" spans="1:48" ht="62.25" customHeight="1" x14ac:dyDescent="0.25">
      <c r="A15" s="30" t="s">
        <v>58</v>
      </c>
      <c r="B15" s="16" t="s">
        <v>124</v>
      </c>
      <c r="C15" s="22">
        <v>95</v>
      </c>
      <c r="D15" s="13" t="s">
        <v>20</v>
      </c>
      <c r="E15" s="13">
        <v>4</v>
      </c>
      <c r="F15" s="13">
        <v>4</v>
      </c>
      <c r="G15" s="13">
        <v>4</v>
      </c>
      <c r="H15" s="13">
        <v>4</v>
      </c>
      <c r="I15" s="13">
        <v>4</v>
      </c>
      <c r="J15" s="13">
        <v>4</v>
      </c>
      <c r="K15" s="13">
        <v>4</v>
      </c>
      <c r="L15" s="13">
        <v>4</v>
      </c>
      <c r="M15" s="11"/>
      <c r="N15" s="13"/>
      <c r="O15" s="13"/>
      <c r="P15" s="13"/>
      <c r="Q15" s="13"/>
      <c r="R15" s="13"/>
      <c r="S15" s="13"/>
      <c r="T15" s="13"/>
      <c r="U15" s="11" t="s">
        <v>14</v>
      </c>
      <c r="V15" s="11" t="s">
        <v>15</v>
      </c>
      <c r="W15" s="11" t="s">
        <v>15</v>
      </c>
      <c r="X15" s="13">
        <v>7</v>
      </c>
      <c r="Y15" s="13">
        <v>7</v>
      </c>
      <c r="Z15" s="13">
        <v>7</v>
      </c>
      <c r="AA15" s="13">
        <v>7</v>
      </c>
      <c r="AB15" s="13">
        <v>7</v>
      </c>
      <c r="AC15" s="13">
        <v>7</v>
      </c>
      <c r="AD15" s="13">
        <v>7</v>
      </c>
      <c r="AE15" s="18">
        <v>7</v>
      </c>
      <c r="AF15" s="13">
        <v>7</v>
      </c>
      <c r="AG15" s="11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1" t="s">
        <v>14</v>
      </c>
      <c r="AV15" s="12">
        <f t="shared" si="0"/>
        <v>95</v>
      </c>
    </row>
    <row r="16" spans="1:48" ht="59.25" customHeight="1" x14ac:dyDescent="0.25">
      <c r="A16" s="30" t="s">
        <v>59</v>
      </c>
      <c r="B16" s="16" t="s">
        <v>125</v>
      </c>
      <c r="C16" s="22">
        <v>95</v>
      </c>
      <c r="D16" s="13" t="s">
        <v>20</v>
      </c>
      <c r="E16" s="13">
        <v>4</v>
      </c>
      <c r="F16" s="13">
        <v>4</v>
      </c>
      <c r="G16" s="13">
        <v>4</v>
      </c>
      <c r="H16" s="13">
        <v>4</v>
      </c>
      <c r="I16" s="13">
        <v>4</v>
      </c>
      <c r="J16" s="13">
        <v>4</v>
      </c>
      <c r="K16" s="13">
        <v>4</v>
      </c>
      <c r="L16" s="13">
        <v>4</v>
      </c>
      <c r="M16" s="11"/>
      <c r="N16" s="13"/>
      <c r="O16" s="13"/>
      <c r="P16" s="13"/>
      <c r="Q16" s="13"/>
      <c r="R16" s="13"/>
      <c r="S16" s="13"/>
      <c r="T16" s="13"/>
      <c r="U16" s="11" t="s">
        <v>14</v>
      </c>
      <c r="V16" s="11" t="s">
        <v>15</v>
      </c>
      <c r="W16" s="11" t="s">
        <v>15</v>
      </c>
      <c r="X16" s="13">
        <v>7</v>
      </c>
      <c r="Y16" s="13">
        <v>7</v>
      </c>
      <c r="Z16" s="13">
        <v>7</v>
      </c>
      <c r="AA16" s="13">
        <v>7</v>
      </c>
      <c r="AB16" s="13">
        <v>7</v>
      </c>
      <c r="AC16" s="13">
        <v>7</v>
      </c>
      <c r="AD16" s="13">
        <v>7</v>
      </c>
      <c r="AE16" s="13">
        <v>7</v>
      </c>
      <c r="AF16" s="13">
        <v>7</v>
      </c>
      <c r="AG16" s="11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1" t="s">
        <v>14</v>
      </c>
      <c r="AV16" s="12">
        <f t="shared" si="0"/>
        <v>95</v>
      </c>
    </row>
    <row r="17" spans="1:48" ht="60" x14ac:dyDescent="0.25">
      <c r="A17" s="30" t="s">
        <v>60</v>
      </c>
      <c r="B17" s="16" t="s">
        <v>126</v>
      </c>
      <c r="C17" s="22">
        <v>86</v>
      </c>
      <c r="D17" s="13" t="s">
        <v>20</v>
      </c>
      <c r="E17" s="13">
        <v>4</v>
      </c>
      <c r="F17" s="13">
        <v>4</v>
      </c>
      <c r="G17" s="13">
        <v>4</v>
      </c>
      <c r="H17" s="13">
        <v>4</v>
      </c>
      <c r="I17" s="13">
        <v>4</v>
      </c>
      <c r="J17" s="13">
        <v>4</v>
      </c>
      <c r="K17" s="13">
        <v>4</v>
      </c>
      <c r="L17" s="13">
        <v>4</v>
      </c>
      <c r="M17" s="11"/>
      <c r="N17" s="13"/>
      <c r="O17" s="13"/>
      <c r="P17" s="13"/>
      <c r="Q17" s="13"/>
      <c r="R17" s="13"/>
      <c r="S17" s="13"/>
      <c r="T17" s="13"/>
      <c r="U17" s="11" t="s">
        <v>14</v>
      </c>
      <c r="V17" s="11" t="s">
        <v>15</v>
      </c>
      <c r="W17" s="11" t="s">
        <v>15</v>
      </c>
      <c r="X17" s="13">
        <v>6</v>
      </c>
      <c r="Y17" s="13">
        <v>6</v>
      </c>
      <c r="Z17" s="13">
        <v>6</v>
      </c>
      <c r="AA17" s="13">
        <v>6</v>
      </c>
      <c r="AB17" s="13">
        <v>6</v>
      </c>
      <c r="AC17" s="13">
        <v>6</v>
      </c>
      <c r="AD17" s="13">
        <v>6</v>
      </c>
      <c r="AE17" s="13">
        <v>6</v>
      </c>
      <c r="AF17" s="13">
        <v>6</v>
      </c>
      <c r="AG17" s="11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1" t="s">
        <v>14</v>
      </c>
      <c r="AV17" s="12">
        <f t="shared" ref="AV17:AV24" si="1">SUM(E17:AU17)</f>
        <v>86</v>
      </c>
    </row>
    <row r="18" spans="1:48" x14ac:dyDescent="0.25">
      <c r="A18" s="30" t="s">
        <v>61</v>
      </c>
      <c r="B18" s="21" t="s">
        <v>42</v>
      </c>
      <c r="C18" s="22">
        <v>252</v>
      </c>
      <c r="D18" s="13" t="s">
        <v>20</v>
      </c>
      <c r="E18" s="13"/>
      <c r="F18" s="13"/>
      <c r="G18" s="13"/>
      <c r="H18" s="13"/>
      <c r="I18" s="13"/>
      <c r="J18" s="13"/>
      <c r="K18" s="13"/>
      <c r="L18" s="13"/>
      <c r="M18" s="18">
        <v>36</v>
      </c>
      <c r="N18" s="13">
        <v>36</v>
      </c>
      <c r="O18" s="13">
        <v>36</v>
      </c>
      <c r="P18" s="13"/>
      <c r="Q18" s="13"/>
      <c r="R18" s="13"/>
      <c r="S18" s="13"/>
      <c r="T18" s="13"/>
      <c r="U18" s="11" t="s">
        <v>14</v>
      </c>
      <c r="V18" s="11" t="s">
        <v>15</v>
      </c>
      <c r="W18" s="11" t="s">
        <v>15</v>
      </c>
      <c r="X18" s="13"/>
      <c r="Y18" s="13"/>
      <c r="Z18" s="13"/>
      <c r="AA18" s="13"/>
      <c r="AB18" s="13"/>
      <c r="AC18" s="13"/>
      <c r="AD18" s="13"/>
      <c r="AE18" s="18"/>
      <c r="AF18" s="13"/>
      <c r="AG18" s="18">
        <v>36</v>
      </c>
      <c r="AH18" s="13">
        <v>36</v>
      </c>
      <c r="AI18" s="13">
        <v>36</v>
      </c>
      <c r="AJ18" s="13">
        <v>36</v>
      </c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1" t="s">
        <v>14</v>
      </c>
      <c r="AV18" s="12">
        <f t="shared" si="1"/>
        <v>252</v>
      </c>
    </row>
    <row r="19" spans="1:48" x14ac:dyDescent="0.25">
      <c r="A19" s="30" t="s">
        <v>62</v>
      </c>
      <c r="B19" s="21" t="s">
        <v>43</v>
      </c>
      <c r="C19" s="22">
        <v>360</v>
      </c>
      <c r="D19" s="13" t="s">
        <v>20</v>
      </c>
      <c r="E19" s="13"/>
      <c r="F19" s="13"/>
      <c r="G19" s="13"/>
      <c r="H19" s="13"/>
      <c r="I19" s="13"/>
      <c r="J19" s="13"/>
      <c r="K19" s="13"/>
      <c r="L19" s="13"/>
      <c r="M19" s="11"/>
      <c r="N19" s="13"/>
      <c r="O19" s="13"/>
      <c r="P19" s="13"/>
      <c r="Q19" s="13"/>
      <c r="R19" s="13"/>
      <c r="S19" s="13"/>
      <c r="T19" s="13"/>
      <c r="U19" s="11" t="s">
        <v>14</v>
      </c>
      <c r="V19" s="11" t="s">
        <v>15</v>
      </c>
      <c r="W19" s="11" t="s">
        <v>15</v>
      </c>
      <c r="X19" s="13"/>
      <c r="Y19" s="13"/>
      <c r="Z19" s="13"/>
      <c r="AA19" s="13"/>
      <c r="AB19" s="13"/>
      <c r="AC19" s="13"/>
      <c r="AD19" s="13"/>
      <c r="AE19" s="18"/>
      <c r="AF19" s="13"/>
      <c r="AG19" s="11"/>
      <c r="AH19" s="13"/>
      <c r="AI19" s="13"/>
      <c r="AJ19" s="13"/>
      <c r="AK19" s="13">
        <v>36</v>
      </c>
      <c r="AL19" s="13">
        <v>36</v>
      </c>
      <c r="AM19" s="13">
        <v>36</v>
      </c>
      <c r="AN19" s="13">
        <v>36</v>
      </c>
      <c r="AO19" s="13">
        <v>36</v>
      </c>
      <c r="AP19" s="13">
        <v>36</v>
      </c>
      <c r="AQ19" s="13">
        <v>36</v>
      </c>
      <c r="AR19" s="13">
        <v>36</v>
      </c>
      <c r="AS19" s="13">
        <v>36</v>
      </c>
      <c r="AT19" s="13">
        <v>36</v>
      </c>
      <c r="AU19" s="11" t="s">
        <v>14</v>
      </c>
      <c r="AV19" s="12">
        <f t="shared" si="1"/>
        <v>360</v>
      </c>
    </row>
    <row r="20" spans="1:48" ht="78.75" customHeight="1" x14ac:dyDescent="0.25">
      <c r="A20" s="31" t="s">
        <v>63</v>
      </c>
      <c r="B20" s="27" t="s">
        <v>64</v>
      </c>
      <c r="C20" s="22"/>
      <c r="D20" s="13"/>
      <c r="E20" s="13"/>
      <c r="F20" s="13"/>
      <c r="G20" s="13"/>
      <c r="H20" s="13"/>
      <c r="I20" s="13"/>
      <c r="J20" s="13"/>
      <c r="K20" s="13"/>
      <c r="L20" s="13"/>
      <c r="M20" s="11"/>
      <c r="N20" s="13"/>
      <c r="O20" s="13"/>
      <c r="P20" s="13"/>
      <c r="Q20" s="13"/>
      <c r="R20" s="13"/>
      <c r="S20" s="13"/>
      <c r="T20" s="13"/>
      <c r="U20" s="11" t="s">
        <v>14</v>
      </c>
      <c r="V20" s="11" t="s">
        <v>15</v>
      </c>
      <c r="W20" s="11" t="s">
        <v>15</v>
      </c>
      <c r="X20" s="13"/>
      <c r="Y20" s="13"/>
      <c r="Z20" s="13"/>
      <c r="AA20" s="13"/>
      <c r="AB20" s="13"/>
      <c r="AC20" s="13"/>
      <c r="AD20" s="13"/>
      <c r="AE20" s="18"/>
      <c r="AF20" s="13"/>
      <c r="AG20" s="11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1" t="s">
        <v>14</v>
      </c>
      <c r="AV20" s="12">
        <f t="shared" si="1"/>
        <v>0</v>
      </c>
    </row>
    <row r="21" spans="1:48" ht="61.5" customHeight="1" x14ac:dyDescent="0.25">
      <c r="A21" s="30" t="s">
        <v>66</v>
      </c>
      <c r="B21" s="16" t="s">
        <v>118</v>
      </c>
      <c r="C21" s="22">
        <v>32</v>
      </c>
      <c r="D21" s="13" t="s">
        <v>20</v>
      </c>
      <c r="E21" s="13">
        <v>4</v>
      </c>
      <c r="F21" s="13">
        <v>4</v>
      </c>
      <c r="G21" s="13">
        <v>4</v>
      </c>
      <c r="H21" s="13">
        <v>4</v>
      </c>
      <c r="I21" s="13">
        <v>4</v>
      </c>
      <c r="J21" s="13">
        <v>4</v>
      </c>
      <c r="K21" s="13">
        <v>4</v>
      </c>
      <c r="L21" s="13">
        <v>4</v>
      </c>
      <c r="M21" s="11"/>
      <c r="N21" s="13"/>
      <c r="O21" s="13"/>
      <c r="P21" s="13"/>
      <c r="Q21" s="13"/>
      <c r="R21" s="13"/>
      <c r="S21" s="13"/>
      <c r="T21" s="13"/>
      <c r="U21" s="11" t="s">
        <v>14</v>
      </c>
      <c r="V21" s="11" t="s">
        <v>15</v>
      </c>
      <c r="W21" s="11" t="s">
        <v>15</v>
      </c>
      <c r="X21" s="13"/>
      <c r="Y21" s="13"/>
      <c r="Z21" s="13"/>
      <c r="AA21" s="13"/>
      <c r="AB21" s="13"/>
      <c r="AC21" s="13"/>
      <c r="AD21" s="13"/>
      <c r="AE21" s="18"/>
      <c r="AF21" s="13"/>
      <c r="AG21" s="11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1" t="s">
        <v>14</v>
      </c>
      <c r="AV21" s="12">
        <f t="shared" si="1"/>
        <v>32</v>
      </c>
    </row>
    <row r="22" spans="1:48" ht="16.5" customHeight="1" x14ac:dyDescent="0.25">
      <c r="A22" s="30" t="s">
        <v>67</v>
      </c>
      <c r="B22" s="21" t="s">
        <v>42</v>
      </c>
      <c r="C22" s="22">
        <v>72</v>
      </c>
      <c r="D22" s="13" t="s">
        <v>20</v>
      </c>
      <c r="E22" s="13"/>
      <c r="F22" s="13"/>
      <c r="G22" s="13"/>
      <c r="H22" s="13"/>
      <c r="I22" s="13"/>
      <c r="J22" s="13"/>
      <c r="K22" s="13"/>
      <c r="L22" s="13"/>
      <c r="M22" s="11"/>
      <c r="N22" s="13"/>
      <c r="O22" s="13"/>
      <c r="P22" s="13">
        <v>36</v>
      </c>
      <c r="Q22" s="13">
        <v>36</v>
      </c>
      <c r="R22" s="13"/>
      <c r="S22" s="13"/>
      <c r="T22" s="13"/>
      <c r="U22" s="11" t="s">
        <v>14</v>
      </c>
      <c r="V22" s="11" t="s">
        <v>15</v>
      </c>
      <c r="W22" s="11" t="s">
        <v>15</v>
      </c>
      <c r="X22" s="13"/>
      <c r="Y22" s="13"/>
      <c r="Z22" s="13"/>
      <c r="AA22" s="13"/>
      <c r="AB22" s="13"/>
      <c r="AC22" s="13"/>
      <c r="AD22" s="13"/>
      <c r="AE22" s="18"/>
      <c r="AF22" s="13"/>
      <c r="AG22" s="11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1" t="s">
        <v>14</v>
      </c>
      <c r="AV22" s="12">
        <f t="shared" si="1"/>
        <v>72</v>
      </c>
    </row>
    <row r="23" spans="1:48" ht="15.75" customHeight="1" x14ac:dyDescent="0.25">
      <c r="A23" s="30" t="s">
        <v>68</v>
      </c>
      <c r="B23" s="21" t="s">
        <v>43</v>
      </c>
      <c r="C23" s="22">
        <v>108</v>
      </c>
      <c r="D23" s="13" t="s">
        <v>20</v>
      </c>
      <c r="E23" s="13"/>
      <c r="F23" s="13"/>
      <c r="G23" s="13"/>
      <c r="H23" s="13"/>
      <c r="I23" s="13"/>
      <c r="J23" s="13"/>
      <c r="K23" s="13"/>
      <c r="L23" s="13"/>
      <c r="M23" s="11"/>
      <c r="N23" s="13"/>
      <c r="O23" s="13"/>
      <c r="P23" s="13"/>
      <c r="Q23" s="13"/>
      <c r="R23" s="13">
        <v>36</v>
      </c>
      <c r="S23" s="13">
        <v>36</v>
      </c>
      <c r="T23" s="13">
        <v>36</v>
      </c>
      <c r="U23" s="11" t="s">
        <v>14</v>
      </c>
      <c r="V23" s="11" t="s">
        <v>15</v>
      </c>
      <c r="W23" s="11" t="s">
        <v>15</v>
      </c>
      <c r="X23" s="13"/>
      <c r="Y23" s="13"/>
      <c r="Z23" s="13"/>
      <c r="AA23" s="13"/>
      <c r="AB23" s="13"/>
      <c r="AC23" s="13"/>
      <c r="AD23" s="13"/>
      <c r="AE23" s="18"/>
      <c r="AF23" s="13"/>
      <c r="AG23" s="11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1" t="s">
        <v>14</v>
      </c>
      <c r="AV23" s="12">
        <f t="shared" si="1"/>
        <v>108</v>
      </c>
    </row>
    <row r="24" spans="1:48" x14ac:dyDescent="0.25">
      <c r="A24" s="41" t="s">
        <v>13</v>
      </c>
      <c r="B24" s="41"/>
      <c r="C24" s="41"/>
      <c r="D24" s="13"/>
      <c r="E24" s="13">
        <f t="shared" ref="E24:M24" si="2">SUM(E7:E23)</f>
        <v>36</v>
      </c>
      <c r="F24" s="13">
        <f t="shared" si="2"/>
        <v>36</v>
      </c>
      <c r="G24" s="13">
        <f t="shared" si="2"/>
        <v>36</v>
      </c>
      <c r="H24" s="13">
        <f t="shared" si="2"/>
        <v>36</v>
      </c>
      <c r="I24" s="13">
        <f t="shared" si="2"/>
        <v>36</v>
      </c>
      <c r="J24" s="13">
        <f t="shared" si="2"/>
        <v>36</v>
      </c>
      <c r="K24" s="13">
        <f t="shared" si="2"/>
        <v>36</v>
      </c>
      <c r="L24" s="13">
        <f t="shared" si="2"/>
        <v>36</v>
      </c>
      <c r="M24" s="13">
        <f t="shared" si="2"/>
        <v>36</v>
      </c>
      <c r="N24" s="13">
        <f t="shared" ref="N24:T24" si="3">SUM(N7:N23)</f>
        <v>36</v>
      </c>
      <c r="O24" s="13">
        <f t="shared" si="3"/>
        <v>36</v>
      </c>
      <c r="P24" s="13">
        <f t="shared" si="3"/>
        <v>36</v>
      </c>
      <c r="Q24" s="13">
        <f t="shared" si="3"/>
        <v>36</v>
      </c>
      <c r="R24" s="13">
        <f t="shared" si="3"/>
        <v>36</v>
      </c>
      <c r="S24" s="13">
        <f t="shared" si="3"/>
        <v>36</v>
      </c>
      <c r="T24" s="13">
        <f t="shared" si="3"/>
        <v>36</v>
      </c>
      <c r="U24" s="13"/>
      <c r="V24" s="13"/>
      <c r="W24" s="13"/>
      <c r="X24" s="13">
        <f t="shared" ref="X24:AE24" si="4">SUM(X7:X23)</f>
        <v>36</v>
      </c>
      <c r="Y24" s="13">
        <f t="shared" si="4"/>
        <v>36</v>
      </c>
      <c r="Z24" s="13">
        <f t="shared" si="4"/>
        <v>36</v>
      </c>
      <c r="AA24" s="13">
        <f t="shared" si="4"/>
        <v>36</v>
      </c>
      <c r="AB24" s="13">
        <f t="shared" si="4"/>
        <v>36</v>
      </c>
      <c r="AC24" s="13">
        <f t="shared" si="4"/>
        <v>36</v>
      </c>
      <c r="AD24" s="13">
        <f t="shared" si="4"/>
        <v>36</v>
      </c>
      <c r="AE24" s="13">
        <f t="shared" si="4"/>
        <v>36</v>
      </c>
      <c r="AF24" s="13">
        <f t="shared" ref="AF24:AT24" si="5">SUM(AF7:AF23)</f>
        <v>36</v>
      </c>
      <c r="AG24" s="13">
        <f t="shared" si="5"/>
        <v>36</v>
      </c>
      <c r="AH24" s="13">
        <f t="shared" si="5"/>
        <v>36</v>
      </c>
      <c r="AI24" s="13">
        <f t="shared" si="5"/>
        <v>36</v>
      </c>
      <c r="AJ24" s="13">
        <f t="shared" si="5"/>
        <v>36</v>
      </c>
      <c r="AK24" s="13">
        <f t="shared" si="5"/>
        <v>36</v>
      </c>
      <c r="AL24" s="13">
        <f t="shared" si="5"/>
        <v>36</v>
      </c>
      <c r="AM24" s="13">
        <f t="shared" si="5"/>
        <v>36</v>
      </c>
      <c r="AN24" s="13">
        <f t="shared" si="5"/>
        <v>36</v>
      </c>
      <c r="AO24" s="13">
        <f t="shared" si="5"/>
        <v>36</v>
      </c>
      <c r="AP24" s="13">
        <f t="shared" si="5"/>
        <v>36</v>
      </c>
      <c r="AQ24" s="13">
        <f t="shared" si="5"/>
        <v>36</v>
      </c>
      <c r="AR24" s="13">
        <f t="shared" si="5"/>
        <v>36</v>
      </c>
      <c r="AS24" s="13">
        <f t="shared" si="5"/>
        <v>36</v>
      </c>
      <c r="AT24" s="13">
        <f t="shared" si="5"/>
        <v>36</v>
      </c>
      <c r="AU24" s="13"/>
      <c r="AV24" s="12">
        <f t="shared" si="1"/>
        <v>1404</v>
      </c>
    </row>
  </sheetData>
  <mergeCells count="14">
    <mergeCell ref="AI1:AU1"/>
    <mergeCell ref="AI2:AU2"/>
    <mergeCell ref="AI3:AU3"/>
    <mergeCell ref="AD5:AH5"/>
    <mergeCell ref="AI5:AL5"/>
    <mergeCell ref="AM5:AQ5"/>
    <mergeCell ref="AR5:AU5"/>
    <mergeCell ref="V5:Y5"/>
    <mergeCell ref="Z5:AC5"/>
    <mergeCell ref="A24:C24"/>
    <mergeCell ref="E5:H5"/>
    <mergeCell ref="I5:L5"/>
    <mergeCell ref="M5:Q5"/>
    <mergeCell ref="R5:U5"/>
  </mergeCells>
  <phoneticPr fontId="9" type="noConversion"/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3"/>
  <sheetViews>
    <sheetView zoomScale="78" zoomScaleNormal="78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X19" sqref="X19"/>
    </sheetView>
  </sheetViews>
  <sheetFormatPr defaultRowHeight="15" x14ac:dyDescent="0.25"/>
  <cols>
    <col min="1" max="1" width="10.710937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19</v>
      </c>
      <c r="D1" s="5"/>
      <c r="E1" s="5"/>
      <c r="F1" s="5"/>
      <c r="G1" s="5"/>
      <c r="AI1" s="39" t="s">
        <v>56</v>
      </c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</row>
    <row r="2" spans="1:48" x14ac:dyDescent="0.25">
      <c r="B2" s="8" t="s">
        <v>16</v>
      </c>
      <c r="C2" s="6" t="s">
        <v>37</v>
      </c>
      <c r="D2" s="6"/>
      <c r="E2" s="6"/>
      <c r="F2" s="6"/>
      <c r="G2" s="19"/>
      <c r="H2" s="20"/>
      <c r="I2" s="20"/>
      <c r="J2" s="20"/>
      <c r="K2" s="20"/>
      <c r="L2" s="20"/>
      <c r="M2" s="20"/>
      <c r="N2" s="20"/>
      <c r="O2" s="20"/>
      <c r="P2" s="20"/>
      <c r="Q2" s="20"/>
      <c r="AI2" s="39" t="s">
        <v>57</v>
      </c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</row>
    <row r="3" spans="1:48" x14ac:dyDescent="0.25">
      <c r="B3" s="8"/>
      <c r="C3" s="19"/>
      <c r="D3" s="19"/>
      <c r="E3" s="19"/>
      <c r="F3" s="19"/>
      <c r="G3" s="19"/>
      <c r="H3" s="20"/>
      <c r="I3" s="20"/>
      <c r="J3" s="20"/>
      <c r="K3" s="20"/>
      <c r="L3" s="20"/>
      <c r="M3" s="20"/>
      <c r="N3" s="20"/>
      <c r="O3" s="20"/>
      <c r="P3" s="20"/>
      <c r="Q3" s="20"/>
      <c r="AI3" s="40" t="s">
        <v>141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7" t="s">
        <v>1</v>
      </c>
      <c r="C5" s="3" t="s">
        <v>2</v>
      </c>
      <c r="D5" s="3" t="s">
        <v>21</v>
      </c>
      <c r="E5" s="42" t="s">
        <v>3</v>
      </c>
      <c r="F5" s="42"/>
      <c r="G5" s="42"/>
      <c r="H5" s="42"/>
      <c r="I5" s="42" t="s">
        <v>4</v>
      </c>
      <c r="J5" s="42"/>
      <c r="K5" s="42"/>
      <c r="L5" s="42"/>
      <c r="M5" s="42" t="s">
        <v>5</v>
      </c>
      <c r="N5" s="42"/>
      <c r="O5" s="42"/>
      <c r="P5" s="42"/>
      <c r="Q5" s="42"/>
      <c r="R5" s="42" t="s">
        <v>6</v>
      </c>
      <c r="S5" s="42"/>
      <c r="T5" s="42"/>
      <c r="U5" s="42"/>
      <c r="V5" s="42" t="s">
        <v>7</v>
      </c>
      <c r="W5" s="42"/>
      <c r="X5" s="42"/>
      <c r="Y5" s="42"/>
      <c r="Z5" s="42" t="s">
        <v>8</v>
      </c>
      <c r="AA5" s="42"/>
      <c r="AB5" s="42"/>
      <c r="AC5" s="42"/>
      <c r="AD5" s="42" t="s">
        <v>9</v>
      </c>
      <c r="AE5" s="42"/>
      <c r="AF5" s="42"/>
      <c r="AG5" s="42"/>
      <c r="AH5" s="42"/>
      <c r="AI5" s="42" t="s">
        <v>10</v>
      </c>
      <c r="AJ5" s="42"/>
      <c r="AK5" s="42"/>
      <c r="AL5" s="42"/>
      <c r="AM5" s="42" t="s">
        <v>11</v>
      </c>
      <c r="AN5" s="42"/>
      <c r="AO5" s="42"/>
      <c r="AP5" s="42"/>
      <c r="AQ5" s="42"/>
      <c r="AR5" s="42" t="s">
        <v>12</v>
      </c>
      <c r="AS5" s="42"/>
      <c r="AT5" s="42"/>
      <c r="AU5" s="42"/>
    </row>
    <row r="6" spans="1:48" x14ac:dyDescent="0.25">
      <c r="A6" s="29"/>
      <c r="B6" s="29"/>
      <c r="C6" s="1"/>
      <c r="D6" s="1"/>
      <c r="E6" s="9">
        <v>1</v>
      </c>
      <c r="F6" s="9">
        <v>2</v>
      </c>
      <c r="G6" s="9">
        <v>3</v>
      </c>
      <c r="H6" s="9">
        <v>4</v>
      </c>
      <c r="I6" s="9">
        <v>5</v>
      </c>
      <c r="J6" s="9">
        <v>6</v>
      </c>
      <c r="K6" s="9">
        <v>7</v>
      </c>
      <c r="L6" s="9">
        <v>8</v>
      </c>
      <c r="M6" s="9">
        <v>9</v>
      </c>
      <c r="N6" s="9">
        <v>10</v>
      </c>
      <c r="O6" s="9">
        <v>11</v>
      </c>
      <c r="P6" s="9">
        <v>12</v>
      </c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9">
        <v>20</v>
      </c>
      <c r="Y6" s="9">
        <v>21</v>
      </c>
      <c r="Z6" s="9">
        <v>22</v>
      </c>
      <c r="AA6" s="9">
        <v>23</v>
      </c>
      <c r="AB6" s="9">
        <v>24</v>
      </c>
      <c r="AC6" s="9">
        <v>25</v>
      </c>
      <c r="AD6" s="9">
        <v>26</v>
      </c>
      <c r="AE6" s="9">
        <v>27</v>
      </c>
      <c r="AF6" s="9">
        <v>28</v>
      </c>
      <c r="AG6" s="9">
        <v>29</v>
      </c>
      <c r="AH6" s="9">
        <v>30</v>
      </c>
      <c r="AI6" s="9">
        <v>31</v>
      </c>
      <c r="AJ6" s="9">
        <v>32</v>
      </c>
      <c r="AK6" s="9">
        <v>33</v>
      </c>
      <c r="AL6" s="9">
        <v>34</v>
      </c>
      <c r="AM6" s="9">
        <v>35</v>
      </c>
      <c r="AN6" s="9">
        <v>36</v>
      </c>
      <c r="AO6" s="9">
        <v>37</v>
      </c>
      <c r="AP6" s="9">
        <v>38</v>
      </c>
      <c r="AQ6" s="9">
        <v>39</v>
      </c>
      <c r="AR6" s="9">
        <v>40</v>
      </c>
      <c r="AS6" s="9">
        <v>41</v>
      </c>
      <c r="AT6" s="9">
        <v>42</v>
      </c>
      <c r="AU6" s="9">
        <v>43</v>
      </c>
    </row>
    <row r="7" spans="1:48" ht="45" x14ac:dyDescent="0.25">
      <c r="A7" s="30" t="s">
        <v>131</v>
      </c>
      <c r="B7" s="16" t="s">
        <v>129</v>
      </c>
      <c r="C7" s="22">
        <v>36</v>
      </c>
      <c r="D7" s="13" t="s">
        <v>20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8"/>
      <c r="V7" s="11" t="s">
        <v>15</v>
      </c>
      <c r="W7" s="11" t="s">
        <v>15</v>
      </c>
      <c r="X7" s="13">
        <v>4</v>
      </c>
      <c r="Y7" s="13">
        <v>4</v>
      </c>
      <c r="Z7" s="13">
        <v>4</v>
      </c>
      <c r="AA7" s="13">
        <v>4</v>
      </c>
      <c r="AB7" s="13">
        <v>4</v>
      </c>
      <c r="AC7" s="13">
        <v>4</v>
      </c>
      <c r="AD7" s="13">
        <v>4</v>
      </c>
      <c r="AE7" s="13">
        <v>4</v>
      </c>
      <c r="AF7" s="13">
        <v>4</v>
      </c>
      <c r="AG7" s="11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1" t="s">
        <v>14</v>
      </c>
      <c r="AT7" s="13"/>
      <c r="AU7" s="18"/>
      <c r="AV7" s="12">
        <f>SUM(E7:AU7)</f>
        <v>36</v>
      </c>
    </row>
    <row r="8" spans="1:48" x14ac:dyDescent="0.25">
      <c r="A8" s="30" t="s">
        <v>132</v>
      </c>
      <c r="B8" t="s">
        <v>130</v>
      </c>
      <c r="C8" s="13">
        <v>32</v>
      </c>
      <c r="D8" s="13" t="s">
        <v>20</v>
      </c>
      <c r="E8" s="13">
        <v>4</v>
      </c>
      <c r="F8" s="13">
        <v>4</v>
      </c>
      <c r="G8" s="13">
        <v>4</v>
      </c>
      <c r="H8" s="13">
        <v>4</v>
      </c>
      <c r="I8" s="13">
        <v>4</v>
      </c>
      <c r="J8" s="13">
        <v>4</v>
      </c>
      <c r="K8" s="13">
        <v>4</v>
      </c>
      <c r="L8" s="13">
        <v>4</v>
      </c>
      <c r="M8" s="13"/>
      <c r="N8" s="13"/>
      <c r="O8" s="13"/>
      <c r="P8" s="13"/>
      <c r="Q8" s="13"/>
      <c r="R8" s="13"/>
      <c r="S8" s="13"/>
      <c r="T8" s="13"/>
      <c r="U8" s="18"/>
      <c r="V8" s="11" t="s">
        <v>15</v>
      </c>
      <c r="W8" s="11" t="s">
        <v>15</v>
      </c>
      <c r="X8" s="13"/>
      <c r="Y8" s="13"/>
      <c r="Z8" s="13"/>
      <c r="AA8" s="13"/>
      <c r="AB8" s="13"/>
      <c r="AC8" s="13"/>
      <c r="AD8" s="13"/>
      <c r="AE8" s="13"/>
      <c r="AF8" s="13"/>
      <c r="AG8" s="11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1" t="s">
        <v>14</v>
      </c>
      <c r="AT8" s="13"/>
      <c r="AU8" s="18"/>
      <c r="AV8" s="12">
        <f t="shared" ref="AV8:AV23" si="0">SUM(E8:AU8)</f>
        <v>32</v>
      </c>
    </row>
    <row r="9" spans="1:48" ht="45" x14ac:dyDescent="0.25">
      <c r="A9" s="30" t="s">
        <v>133</v>
      </c>
      <c r="B9" s="16" t="s">
        <v>69</v>
      </c>
      <c r="C9" s="22">
        <v>34</v>
      </c>
      <c r="D9" s="13" t="s">
        <v>20</v>
      </c>
      <c r="E9" s="13">
        <v>2</v>
      </c>
      <c r="F9" s="13">
        <v>2</v>
      </c>
      <c r="G9" s="13">
        <v>2</v>
      </c>
      <c r="H9" s="13">
        <v>2</v>
      </c>
      <c r="I9" s="13">
        <v>2</v>
      </c>
      <c r="J9" s="13">
        <v>2</v>
      </c>
      <c r="K9" s="13">
        <v>2</v>
      </c>
      <c r="L9" s="13">
        <v>2</v>
      </c>
      <c r="M9" s="13"/>
      <c r="N9" s="13"/>
      <c r="O9" s="13"/>
      <c r="P9" s="13"/>
      <c r="Q9" s="13"/>
      <c r="R9" s="13"/>
      <c r="S9" s="13"/>
      <c r="T9" s="13"/>
      <c r="U9" s="18"/>
      <c r="V9" s="11" t="s">
        <v>15</v>
      </c>
      <c r="W9" s="11" t="s">
        <v>15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>
        <v>2</v>
      </c>
      <c r="AE9" s="13">
        <v>2</v>
      </c>
      <c r="AF9" s="13">
        <v>2</v>
      </c>
      <c r="AG9" s="11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1" t="s">
        <v>14</v>
      </c>
      <c r="AT9" s="13"/>
      <c r="AU9" s="18"/>
      <c r="AV9" s="12">
        <f t="shared" si="0"/>
        <v>34</v>
      </c>
    </row>
    <row r="10" spans="1:48" ht="16.5" customHeight="1" x14ac:dyDescent="0.25">
      <c r="A10" s="30" t="s">
        <v>134</v>
      </c>
      <c r="B10" s="16" t="s">
        <v>26</v>
      </c>
      <c r="C10" s="22">
        <v>42</v>
      </c>
      <c r="D10" s="13" t="s">
        <v>20</v>
      </c>
      <c r="E10" s="13">
        <v>3</v>
      </c>
      <c r="F10" s="13">
        <v>3</v>
      </c>
      <c r="G10" s="13">
        <v>3</v>
      </c>
      <c r="H10" s="13">
        <v>3</v>
      </c>
      <c r="I10" s="13">
        <v>3</v>
      </c>
      <c r="J10" s="13">
        <v>3</v>
      </c>
      <c r="K10" s="13">
        <v>3</v>
      </c>
      <c r="L10" s="13">
        <v>3</v>
      </c>
      <c r="M10" s="13"/>
      <c r="N10" s="13"/>
      <c r="O10" s="13"/>
      <c r="P10" s="13"/>
      <c r="Q10" s="13"/>
      <c r="R10" s="13"/>
      <c r="S10" s="13"/>
      <c r="T10" s="13"/>
      <c r="U10" s="18"/>
      <c r="V10" s="11" t="s">
        <v>15</v>
      </c>
      <c r="W10" s="11" t="s">
        <v>15</v>
      </c>
      <c r="X10" s="13">
        <v>2</v>
      </c>
      <c r="Y10" s="13">
        <v>2</v>
      </c>
      <c r="Z10" s="13">
        <v>2</v>
      </c>
      <c r="AA10" s="13">
        <v>2</v>
      </c>
      <c r="AB10" s="13">
        <v>2</v>
      </c>
      <c r="AC10" s="13">
        <v>2</v>
      </c>
      <c r="AD10" s="13">
        <v>2</v>
      </c>
      <c r="AE10" s="13">
        <v>2</v>
      </c>
      <c r="AF10" s="13">
        <v>2</v>
      </c>
      <c r="AG10" s="11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1" t="s">
        <v>14</v>
      </c>
      <c r="AT10" s="13"/>
      <c r="AU10" s="18"/>
      <c r="AV10" s="12">
        <f t="shared" si="0"/>
        <v>42</v>
      </c>
    </row>
    <row r="11" spans="1:48" x14ac:dyDescent="0.25">
      <c r="A11" s="30" t="s">
        <v>120</v>
      </c>
      <c r="B11" s="16" t="s">
        <v>71</v>
      </c>
      <c r="C11" s="22">
        <v>36</v>
      </c>
      <c r="D11" s="13" t="s">
        <v>20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8"/>
      <c r="V11" s="11" t="s">
        <v>15</v>
      </c>
      <c r="W11" s="11" t="s">
        <v>15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>
        <v>4</v>
      </c>
      <c r="AE11" s="13">
        <v>4</v>
      </c>
      <c r="AF11" s="13">
        <v>4</v>
      </c>
      <c r="AG11" s="11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1" t="s">
        <v>14</v>
      </c>
      <c r="AT11" s="13"/>
      <c r="AU11" s="18"/>
      <c r="AV11" s="12">
        <f t="shared" si="0"/>
        <v>36</v>
      </c>
    </row>
    <row r="12" spans="1:48" ht="105" x14ac:dyDescent="0.25">
      <c r="A12" s="31" t="s">
        <v>72</v>
      </c>
      <c r="B12" s="27" t="s">
        <v>73</v>
      </c>
      <c r="C12" s="2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8"/>
      <c r="V12" s="11" t="s">
        <v>15</v>
      </c>
      <c r="W12" s="11" t="s">
        <v>15</v>
      </c>
      <c r="X12" s="13"/>
      <c r="Y12" s="13"/>
      <c r="Z12" s="13"/>
      <c r="AA12" s="13"/>
      <c r="AB12" s="13"/>
      <c r="AC12" s="13"/>
      <c r="AD12" s="13"/>
      <c r="AE12" s="13"/>
      <c r="AF12" s="13"/>
      <c r="AG12" s="11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1" t="s">
        <v>14</v>
      </c>
      <c r="AT12" s="13"/>
      <c r="AU12" s="18"/>
      <c r="AV12" s="12">
        <f t="shared" si="0"/>
        <v>0</v>
      </c>
    </row>
    <row r="13" spans="1:48" ht="59.25" customHeight="1" x14ac:dyDescent="0.25">
      <c r="A13" s="30" t="s">
        <v>74</v>
      </c>
      <c r="B13" s="21" t="s">
        <v>75</v>
      </c>
      <c r="C13" s="22">
        <v>32</v>
      </c>
      <c r="D13" s="13" t="s">
        <v>20</v>
      </c>
      <c r="E13" s="13">
        <v>4</v>
      </c>
      <c r="F13" s="13">
        <v>4</v>
      </c>
      <c r="G13" s="13">
        <v>4</v>
      </c>
      <c r="H13" s="13">
        <v>4</v>
      </c>
      <c r="I13" s="13">
        <v>4</v>
      </c>
      <c r="J13" s="13">
        <v>4</v>
      </c>
      <c r="K13" s="13">
        <v>4</v>
      </c>
      <c r="L13" s="13">
        <v>4</v>
      </c>
      <c r="M13" s="13"/>
      <c r="N13" s="13"/>
      <c r="O13" s="13"/>
      <c r="P13" s="13"/>
      <c r="Q13" s="13"/>
      <c r="R13" s="13"/>
      <c r="S13" s="13"/>
      <c r="T13" s="13"/>
      <c r="U13" s="18"/>
      <c r="V13" s="11" t="s">
        <v>15</v>
      </c>
      <c r="W13" s="11" t="s">
        <v>15</v>
      </c>
      <c r="X13" s="13"/>
      <c r="Y13" s="13"/>
      <c r="Z13" s="13"/>
      <c r="AA13" s="13"/>
      <c r="AB13" s="13"/>
      <c r="AC13" s="13"/>
      <c r="AD13" s="13"/>
      <c r="AE13" s="13"/>
      <c r="AF13" s="13"/>
      <c r="AG13" s="11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1" t="s">
        <v>14</v>
      </c>
      <c r="AT13" s="13"/>
      <c r="AU13" s="18"/>
      <c r="AV13" s="12">
        <f t="shared" si="0"/>
        <v>32</v>
      </c>
    </row>
    <row r="14" spans="1:48" ht="60" x14ac:dyDescent="0.25">
      <c r="A14" s="30" t="s">
        <v>76</v>
      </c>
      <c r="B14" s="32" t="s">
        <v>89</v>
      </c>
      <c r="C14" s="22">
        <v>155</v>
      </c>
      <c r="D14" s="13" t="s">
        <v>20</v>
      </c>
      <c r="E14" s="13">
        <v>7</v>
      </c>
      <c r="F14" s="13">
        <v>7</v>
      </c>
      <c r="G14" s="13">
        <v>7</v>
      </c>
      <c r="H14" s="13">
        <v>7</v>
      </c>
      <c r="I14" s="13">
        <v>7</v>
      </c>
      <c r="J14" s="13">
        <v>7</v>
      </c>
      <c r="K14" s="13">
        <v>7</v>
      </c>
      <c r="L14" s="13">
        <v>7</v>
      </c>
      <c r="M14" s="13"/>
      <c r="N14" s="13"/>
      <c r="O14" s="13"/>
      <c r="P14" s="13"/>
      <c r="Q14" s="13"/>
      <c r="R14" s="13"/>
      <c r="S14" s="13"/>
      <c r="T14" s="13"/>
      <c r="U14" s="18"/>
      <c r="V14" s="11" t="s">
        <v>15</v>
      </c>
      <c r="W14" s="11" t="s">
        <v>15</v>
      </c>
      <c r="X14" s="13">
        <v>11</v>
      </c>
      <c r="Y14" s="13">
        <v>11</v>
      </c>
      <c r="Z14" s="13">
        <v>11</v>
      </c>
      <c r="AA14" s="13">
        <v>11</v>
      </c>
      <c r="AB14" s="13">
        <v>11</v>
      </c>
      <c r="AC14" s="13">
        <v>11</v>
      </c>
      <c r="AD14" s="13">
        <v>11</v>
      </c>
      <c r="AE14" s="13">
        <v>11</v>
      </c>
      <c r="AF14" s="13">
        <v>11</v>
      </c>
      <c r="AG14" s="11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1" t="s">
        <v>14</v>
      </c>
      <c r="AT14" s="13"/>
      <c r="AU14" s="18"/>
      <c r="AV14" s="12">
        <f t="shared" si="0"/>
        <v>155</v>
      </c>
    </row>
    <row r="15" spans="1:48" ht="14.25" customHeight="1" x14ac:dyDescent="0.25">
      <c r="A15" s="30" t="s">
        <v>77</v>
      </c>
      <c r="B15" s="21" t="s">
        <v>42</v>
      </c>
      <c r="C15" s="22">
        <v>108</v>
      </c>
      <c r="D15" s="13" t="s">
        <v>20</v>
      </c>
      <c r="E15" s="13"/>
      <c r="F15" s="13"/>
      <c r="G15" s="13"/>
      <c r="H15" s="13"/>
      <c r="I15" s="13"/>
      <c r="J15" s="13"/>
      <c r="K15" s="13"/>
      <c r="L15" s="13"/>
      <c r="M15" s="13">
        <v>36</v>
      </c>
      <c r="N15" s="13">
        <v>36</v>
      </c>
      <c r="O15" s="13"/>
      <c r="P15" s="13"/>
      <c r="Q15" s="13"/>
      <c r="R15" s="13"/>
      <c r="S15" s="13"/>
      <c r="T15" s="13"/>
      <c r="U15" s="18"/>
      <c r="V15" s="11" t="s">
        <v>15</v>
      </c>
      <c r="W15" s="11" t="s">
        <v>15</v>
      </c>
      <c r="X15" s="13"/>
      <c r="Y15" s="13"/>
      <c r="Z15" s="13"/>
      <c r="AA15" s="13"/>
      <c r="AB15" s="13"/>
      <c r="AC15" s="13"/>
      <c r="AD15" s="13"/>
      <c r="AE15" s="13"/>
      <c r="AF15" s="13"/>
      <c r="AG15" s="18">
        <v>36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1" t="s">
        <v>14</v>
      </c>
      <c r="AT15" s="13"/>
      <c r="AU15" s="18"/>
      <c r="AV15" s="12">
        <f t="shared" si="0"/>
        <v>108</v>
      </c>
    </row>
    <row r="16" spans="1:48" x14ac:dyDescent="0.25">
      <c r="A16" s="30" t="s">
        <v>78</v>
      </c>
      <c r="B16" s="21" t="s">
        <v>43</v>
      </c>
      <c r="C16" s="22">
        <v>72</v>
      </c>
      <c r="D16" s="13" t="s">
        <v>20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8"/>
      <c r="V16" s="11" t="s">
        <v>15</v>
      </c>
      <c r="W16" s="11" t="s">
        <v>15</v>
      </c>
      <c r="X16" s="13"/>
      <c r="Y16" s="13"/>
      <c r="Z16" s="13"/>
      <c r="AA16" s="13"/>
      <c r="AB16" s="13"/>
      <c r="AC16" s="13"/>
      <c r="AD16" s="13"/>
      <c r="AE16" s="13"/>
      <c r="AF16" s="13"/>
      <c r="AG16" s="11"/>
      <c r="AH16" s="13">
        <v>36</v>
      </c>
      <c r="AI16" s="13">
        <v>36</v>
      </c>
      <c r="AJ16" s="13"/>
      <c r="AK16" s="13"/>
      <c r="AL16" s="13"/>
      <c r="AM16" s="13"/>
      <c r="AN16" s="13"/>
      <c r="AO16" s="13"/>
      <c r="AP16" s="13"/>
      <c r="AQ16" s="13"/>
      <c r="AR16" s="13"/>
      <c r="AS16" s="11" t="s">
        <v>14</v>
      </c>
      <c r="AT16" s="13"/>
      <c r="AU16" s="18"/>
      <c r="AV16" s="12">
        <f t="shared" si="0"/>
        <v>72</v>
      </c>
    </row>
    <row r="17" spans="1:48" ht="88.5" customHeight="1" x14ac:dyDescent="0.25">
      <c r="A17" s="31" t="s">
        <v>79</v>
      </c>
      <c r="B17" s="24" t="s">
        <v>80</v>
      </c>
      <c r="C17" s="2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8"/>
      <c r="V17" s="11" t="s">
        <v>15</v>
      </c>
      <c r="W17" s="11" t="s">
        <v>15</v>
      </c>
      <c r="X17" s="13"/>
      <c r="Y17" s="13"/>
      <c r="Z17" s="13"/>
      <c r="AA17" s="13"/>
      <c r="AB17" s="13"/>
      <c r="AC17" s="13"/>
      <c r="AD17" s="13"/>
      <c r="AE17" s="13"/>
      <c r="AF17" s="13"/>
      <c r="AG17" s="11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1" t="s">
        <v>14</v>
      </c>
      <c r="AT17" s="13"/>
      <c r="AU17" s="18"/>
      <c r="AV17" s="12">
        <f t="shared" si="0"/>
        <v>0</v>
      </c>
    </row>
    <row r="18" spans="1:48" ht="60" customHeight="1" x14ac:dyDescent="0.25">
      <c r="A18" s="30" t="s">
        <v>81</v>
      </c>
      <c r="B18" s="32" t="s">
        <v>82</v>
      </c>
      <c r="C18" s="22">
        <v>32</v>
      </c>
      <c r="D18" s="13" t="s">
        <v>20</v>
      </c>
      <c r="E18" s="13">
        <v>4</v>
      </c>
      <c r="F18" s="13">
        <v>4</v>
      </c>
      <c r="G18" s="13">
        <v>4</v>
      </c>
      <c r="H18" s="13">
        <v>4</v>
      </c>
      <c r="I18" s="13">
        <v>4</v>
      </c>
      <c r="J18" s="13">
        <v>4</v>
      </c>
      <c r="K18" s="13">
        <v>4</v>
      </c>
      <c r="L18" s="13">
        <v>4</v>
      </c>
      <c r="M18" s="13"/>
      <c r="N18" s="13"/>
      <c r="O18" s="13"/>
      <c r="P18" s="13"/>
      <c r="Q18" s="13"/>
      <c r="R18" s="13"/>
      <c r="S18" s="13"/>
      <c r="T18" s="13"/>
      <c r="U18" s="18"/>
      <c r="V18" s="11" t="s">
        <v>15</v>
      </c>
      <c r="W18" s="11" t="s">
        <v>15</v>
      </c>
      <c r="X18" s="13"/>
      <c r="Y18" s="13"/>
      <c r="Z18" s="13"/>
      <c r="AA18" s="13"/>
      <c r="AB18" s="13"/>
      <c r="AC18" s="13"/>
      <c r="AD18" s="13"/>
      <c r="AE18" s="13"/>
      <c r="AF18" s="13"/>
      <c r="AG18" s="11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1" t="s">
        <v>14</v>
      </c>
      <c r="AT18" s="13"/>
      <c r="AU18" s="18"/>
      <c r="AV18" s="12">
        <f t="shared" si="0"/>
        <v>32</v>
      </c>
    </row>
    <row r="19" spans="1:48" ht="60" x14ac:dyDescent="0.25">
      <c r="A19" s="30" t="s">
        <v>83</v>
      </c>
      <c r="B19" s="32" t="s">
        <v>84</v>
      </c>
      <c r="C19" s="22">
        <v>213</v>
      </c>
      <c r="D19" s="13" t="s">
        <v>20</v>
      </c>
      <c r="E19" s="13">
        <v>12</v>
      </c>
      <c r="F19" s="13">
        <v>12</v>
      </c>
      <c r="G19" s="13">
        <v>12</v>
      </c>
      <c r="H19" s="13">
        <v>12</v>
      </c>
      <c r="I19" s="13">
        <v>12</v>
      </c>
      <c r="J19" s="13">
        <v>12</v>
      </c>
      <c r="K19" s="13">
        <v>12</v>
      </c>
      <c r="L19" s="13">
        <v>12</v>
      </c>
      <c r="M19" s="13"/>
      <c r="N19" s="13"/>
      <c r="O19" s="13"/>
      <c r="P19" s="13"/>
      <c r="Q19" s="13"/>
      <c r="R19" s="13"/>
      <c r="S19" s="13"/>
      <c r="T19" s="13"/>
      <c r="U19" s="18"/>
      <c r="V19" s="11" t="s">
        <v>15</v>
      </c>
      <c r="W19" s="11" t="s">
        <v>15</v>
      </c>
      <c r="X19" s="13">
        <v>13</v>
      </c>
      <c r="Y19" s="13">
        <v>13</v>
      </c>
      <c r="Z19" s="13">
        <v>13</v>
      </c>
      <c r="AA19" s="13">
        <v>13</v>
      </c>
      <c r="AB19" s="13">
        <v>13</v>
      </c>
      <c r="AC19" s="13">
        <v>13</v>
      </c>
      <c r="AD19" s="13">
        <v>13</v>
      </c>
      <c r="AE19" s="13">
        <v>13</v>
      </c>
      <c r="AF19" s="13">
        <v>13</v>
      </c>
      <c r="AG19" s="11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1" t="s">
        <v>14</v>
      </c>
      <c r="AT19" s="13"/>
      <c r="AU19" s="18"/>
      <c r="AV19" s="12">
        <f t="shared" si="0"/>
        <v>213</v>
      </c>
    </row>
    <row r="20" spans="1:48" x14ac:dyDescent="0.25">
      <c r="A20" s="30" t="s">
        <v>85</v>
      </c>
      <c r="B20" s="32" t="s">
        <v>42</v>
      </c>
      <c r="C20" s="22">
        <v>216</v>
      </c>
      <c r="D20" s="13" t="s">
        <v>20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36</v>
      </c>
      <c r="P20" s="13">
        <v>36</v>
      </c>
      <c r="Q20" s="13">
        <v>36</v>
      </c>
      <c r="R20" s="13"/>
      <c r="S20" s="13"/>
      <c r="T20" s="13"/>
      <c r="U20" s="18"/>
      <c r="V20" s="11" t="s">
        <v>15</v>
      </c>
      <c r="W20" s="11" t="s">
        <v>15</v>
      </c>
      <c r="X20" s="13"/>
      <c r="Y20" s="13"/>
      <c r="Z20" s="13"/>
      <c r="AA20" s="13"/>
      <c r="AB20" s="13"/>
      <c r="AC20" s="13"/>
      <c r="AD20" s="13"/>
      <c r="AE20" s="13"/>
      <c r="AF20" s="13"/>
      <c r="AG20" s="11"/>
      <c r="AH20" s="13"/>
      <c r="AI20" s="13"/>
      <c r="AJ20" s="13">
        <v>36</v>
      </c>
      <c r="AK20" s="13">
        <v>36</v>
      </c>
      <c r="AL20" s="13">
        <v>36</v>
      </c>
      <c r="AM20" s="13"/>
      <c r="AN20" s="13"/>
      <c r="AO20" s="13"/>
      <c r="AP20" s="13"/>
      <c r="AQ20" s="13"/>
      <c r="AR20" s="13"/>
      <c r="AS20" s="11" t="s">
        <v>14</v>
      </c>
      <c r="AT20" s="13"/>
      <c r="AU20" s="18"/>
      <c r="AV20" s="12">
        <f t="shared" si="0"/>
        <v>216</v>
      </c>
    </row>
    <row r="21" spans="1:48" ht="15.75" customHeight="1" x14ac:dyDescent="0.25">
      <c r="A21" s="30" t="s">
        <v>86</v>
      </c>
      <c r="B21" s="32" t="s">
        <v>43</v>
      </c>
      <c r="C21" s="22">
        <v>360</v>
      </c>
      <c r="D21" s="13" t="s">
        <v>20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>
        <v>36</v>
      </c>
      <c r="S21" s="13">
        <v>36</v>
      </c>
      <c r="T21" s="13">
        <v>36</v>
      </c>
      <c r="U21" s="18">
        <v>36</v>
      </c>
      <c r="V21" s="11" t="s">
        <v>15</v>
      </c>
      <c r="W21" s="11" t="s">
        <v>15</v>
      </c>
      <c r="X21" s="13"/>
      <c r="Y21" s="13"/>
      <c r="Z21" s="13"/>
      <c r="AA21" s="13"/>
      <c r="AB21" s="13"/>
      <c r="AC21" s="13"/>
      <c r="AD21" s="13"/>
      <c r="AE21" s="13"/>
      <c r="AF21" s="13"/>
      <c r="AG21" s="11"/>
      <c r="AH21" s="13"/>
      <c r="AI21" s="13"/>
      <c r="AJ21" s="13"/>
      <c r="AK21" s="13"/>
      <c r="AL21" s="13"/>
      <c r="AM21" s="13">
        <v>36</v>
      </c>
      <c r="AN21" s="13">
        <v>36</v>
      </c>
      <c r="AO21" s="13">
        <v>36</v>
      </c>
      <c r="AP21" s="13">
        <v>36</v>
      </c>
      <c r="AQ21" s="13">
        <v>36</v>
      </c>
      <c r="AR21" s="13">
        <v>36</v>
      </c>
      <c r="AS21" s="11" t="s">
        <v>14</v>
      </c>
      <c r="AT21" s="13"/>
      <c r="AU21" s="18"/>
      <c r="AV21" s="12">
        <f t="shared" si="0"/>
        <v>360</v>
      </c>
    </row>
    <row r="22" spans="1:48" ht="30" customHeight="1" x14ac:dyDescent="0.25">
      <c r="A22" s="31" t="s">
        <v>87</v>
      </c>
      <c r="B22" s="33" t="s">
        <v>88</v>
      </c>
      <c r="C22" s="22">
        <v>72</v>
      </c>
      <c r="D22" s="13" t="s">
        <v>20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8"/>
      <c r="V22" s="11" t="s">
        <v>15</v>
      </c>
      <c r="W22" s="11" t="s">
        <v>15</v>
      </c>
      <c r="X22" s="13"/>
      <c r="Y22" s="13"/>
      <c r="Z22" s="13"/>
      <c r="AA22" s="13"/>
      <c r="AB22" s="13"/>
      <c r="AC22" s="13"/>
      <c r="AD22" s="13"/>
      <c r="AE22" s="13"/>
      <c r="AF22" s="13"/>
      <c r="AG22" s="11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1" t="s">
        <v>14</v>
      </c>
      <c r="AT22" s="13">
        <v>36</v>
      </c>
      <c r="AU22" s="18">
        <v>36</v>
      </c>
      <c r="AV22" s="12">
        <f t="shared" si="0"/>
        <v>72</v>
      </c>
    </row>
    <row r="23" spans="1:48" x14ac:dyDescent="0.25">
      <c r="A23" s="41" t="s">
        <v>13</v>
      </c>
      <c r="B23" s="41"/>
      <c r="C23" s="41"/>
      <c r="D23" s="13"/>
      <c r="E23" s="13">
        <f t="shared" ref="E23:U23" si="1">SUM(E7:E22)</f>
        <v>36</v>
      </c>
      <c r="F23" s="13">
        <f t="shared" si="1"/>
        <v>36</v>
      </c>
      <c r="G23" s="13">
        <f t="shared" si="1"/>
        <v>36</v>
      </c>
      <c r="H23" s="13">
        <f t="shared" si="1"/>
        <v>36</v>
      </c>
      <c r="I23" s="13">
        <f t="shared" si="1"/>
        <v>36</v>
      </c>
      <c r="J23" s="13">
        <f t="shared" si="1"/>
        <v>36</v>
      </c>
      <c r="K23" s="13">
        <f t="shared" si="1"/>
        <v>36</v>
      </c>
      <c r="L23" s="13">
        <f t="shared" si="1"/>
        <v>36</v>
      </c>
      <c r="M23" s="13">
        <f t="shared" si="1"/>
        <v>36</v>
      </c>
      <c r="N23" s="13">
        <f t="shared" si="1"/>
        <v>36</v>
      </c>
      <c r="O23" s="13">
        <f t="shared" si="1"/>
        <v>36</v>
      </c>
      <c r="P23" s="13">
        <f t="shared" si="1"/>
        <v>36</v>
      </c>
      <c r="Q23" s="13">
        <f t="shared" si="1"/>
        <v>36</v>
      </c>
      <c r="R23" s="13">
        <f t="shared" si="1"/>
        <v>36</v>
      </c>
      <c r="S23" s="13">
        <f t="shared" si="1"/>
        <v>36</v>
      </c>
      <c r="T23" s="13">
        <f t="shared" si="1"/>
        <v>36</v>
      </c>
      <c r="U23" s="13">
        <f t="shared" si="1"/>
        <v>36</v>
      </c>
      <c r="V23" s="13"/>
      <c r="W23" s="13"/>
      <c r="X23" s="13">
        <f t="shared" ref="X23:AG23" si="2">SUM(X7:X22)</f>
        <v>36</v>
      </c>
      <c r="Y23" s="13">
        <f t="shared" si="2"/>
        <v>36</v>
      </c>
      <c r="Z23" s="13">
        <f t="shared" si="2"/>
        <v>36</v>
      </c>
      <c r="AA23" s="13">
        <f t="shared" si="2"/>
        <v>36</v>
      </c>
      <c r="AB23" s="13">
        <f t="shared" si="2"/>
        <v>36</v>
      </c>
      <c r="AC23" s="13">
        <f t="shared" si="2"/>
        <v>36</v>
      </c>
      <c r="AD23" s="13">
        <f t="shared" si="2"/>
        <v>36</v>
      </c>
      <c r="AE23" s="13">
        <f t="shared" si="2"/>
        <v>36</v>
      </c>
      <c r="AF23" s="13">
        <f t="shared" si="2"/>
        <v>36</v>
      </c>
      <c r="AG23" s="13">
        <f t="shared" si="2"/>
        <v>36</v>
      </c>
      <c r="AH23" s="13">
        <f t="shared" ref="AH23:AU23" si="3">SUM(AH7:AH22)</f>
        <v>36</v>
      </c>
      <c r="AI23" s="13">
        <f t="shared" si="3"/>
        <v>36</v>
      </c>
      <c r="AJ23" s="13">
        <f t="shared" si="3"/>
        <v>36</v>
      </c>
      <c r="AK23" s="13">
        <f t="shared" si="3"/>
        <v>36</v>
      </c>
      <c r="AL23" s="13">
        <f t="shared" si="3"/>
        <v>36</v>
      </c>
      <c r="AM23" s="13">
        <f t="shared" si="3"/>
        <v>36</v>
      </c>
      <c r="AN23" s="13">
        <f t="shared" si="3"/>
        <v>36</v>
      </c>
      <c r="AO23" s="13">
        <f t="shared" si="3"/>
        <v>36</v>
      </c>
      <c r="AP23" s="13">
        <f t="shared" si="3"/>
        <v>36</v>
      </c>
      <c r="AQ23" s="13">
        <f t="shared" si="3"/>
        <v>36</v>
      </c>
      <c r="AR23" s="13">
        <f t="shared" si="3"/>
        <v>36</v>
      </c>
      <c r="AS23" s="13"/>
      <c r="AT23" s="13">
        <f t="shared" si="3"/>
        <v>36</v>
      </c>
      <c r="AU23" s="13">
        <f t="shared" si="3"/>
        <v>36</v>
      </c>
      <c r="AV23" s="12">
        <f t="shared" si="0"/>
        <v>1440</v>
      </c>
    </row>
  </sheetData>
  <mergeCells count="14">
    <mergeCell ref="AI1:AU1"/>
    <mergeCell ref="AI2:AU2"/>
    <mergeCell ref="AI3:AU3"/>
    <mergeCell ref="AD5:AH5"/>
    <mergeCell ref="AI5:AL5"/>
    <mergeCell ref="AM5:AQ5"/>
    <mergeCell ref="AR5:AU5"/>
    <mergeCell ref="V5:Y5"/>
    <mergeCell ref="Z5:AC5"/>
    <mergeCell ref="A23:C23"/>
    <mergeCell ref="E5:H5"/>
    <mergeCell ref="I5:L5"/>
    <mergeCell ref="M5:Q5"/>
    <mergeCell ref="R5:U5"/>
  </mergeCells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J3"/>
  <sheetViews>
    <sheetView workbookViewId="0">
      <selection activeCell="J3" sqref="J3"/>
    </sheetView>
  </sheetViews>
  <sheetFormatPr defaultRowHeight="15" x14ac:dyDescent="0.25"/>
  <sheetData>
    <row r="2" spans="5:10" ht="30" x14ac:dyDescent="0.25">
      <c r="G2" s="34" t="s">
        <v>92</v>
      </c>
      <c r="H2" s="34" t="s">
        <v>90</v>
      </c>
      <c r="I2" s="34" t="s">
        <v>93</v>
      </c>
    </row>
    <row r="3" spans="5:10" x14ac:dyDescent="0.25">
      <c r="E3" t="s">
        <v>91</v>
      </c>
      <c r="G3" s="1">
        <f>'1 курс'!AV24+'2 курс'!AV30+'3 курс'!AV24+'4 курс'!AV23</f>
        <v>5796</v>
      </c>
      <c r="H3" s="1">
        <f>G3+216</f>
        <v>6012</v>
      </c>
      <c r="I3" s="1">
        <f>H3-72</f>
        <v>5940</v>
      </c>
      <c r="J3">
        <f>I3-60</f>
        <v>5880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</vt:lpstr>
      <vt:lpstr>2 курс</vt:lpstr>
      <vt:lpstr>3 курс</vt:lpstr>
      <vt:lpstr>4 курс</vt:lpstr>
      <vt:lpstr>Лист1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hgnj</dc:creator>
  <cp:lastModifiedBy>Uvarovohk</cp:lastModifiedBy>
  <cp:lastPrinted>2023-10-09T11:19:17Z</cp:lastPrinted>
  <dcterms:created xsi:type="dcterms:W3CDTF">2019-02-26T08:46:44Z</dcterms:created>
  <dcterms:modified xsi:type="dcterms:W3CDTF">2023-10-09T11:20:45Z</dcterms:modified>
</cp:coreProperties>
</file>